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  <sheet name="1a prova" sheetId="2" r:id="rId2"/>
    <sheet name="2a prova" sheetId="3" r:id="rId3"/>
    <sheet name="3a prova" sheetId="4" r:id="rId4"/>
    <sheet name="5a prova" sheetId="5" r:id="rId5"/>
    <sheet name="6a prova" sheetId="6" r:id="rId6"/>
  </sheets>
  <definedNames/>
  <calcPr fullCalcOnLoad="1"/>
</workbook>
</file>

<file path=xl/sharedStrings.xml><?xml version="1.0" encoding="utf-8"?>
<sst xmlns="http://schemas.openxmlformats.org/spreadsheetml/2006/main" count="882" uniqueCount="139">
  <si>
    <t>POS.</t>
  </si>
  <si>
    <t>TOTAL</t>
  </si>
  <si>
    <t>Descont.</t>
  </si>
  <si>
    <t>PILOT</t>
  </si>
  <si>
    <t>PUNTS</t>
  </si>
  <si>
    <t>Total net</t>
  </si>
  <si>
    <t>POS</t>
  </si>
  <si>
    <t>COTXE</t>
  </si>
  <si>
    <t>ESCUDERIA</t>
  </si>
  <si>
    <t>SNGT</t>
  </si>
  <si>
    <t>1a prova</t>
  </si>
  <si>
    <t>2a prova</t>
  </si>
  <si>
    <t>3a prova</t>
  </si>
  <si>
    <t>5a prova</t>
  </si>
  <si>
    <t>6a prova</t>
  </si>
  <si>
    <t>ATENEU SLOT RACING</t>
  </si>
  <si>
    <t>2a PROVA SOCIAL
ATENEU SLOT RACING
24 ABRIL 2015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</si>
  <si>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</si>
  <si>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</si>
  <si>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</si>
  <si>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</si>
  <si>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</si>
  <si>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</si>
  <si>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</si>
  <si>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</si>
  <si>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</si>
  <si>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 4</t>
  </si>
  <si>
    <t>T. ETAPA</t>
  </si>
  <si>
    <t>T. INTERMIG</t>
  </si>
  <si>
    <t>T. TOTAL</t>
  </si>
  <si>
    <t>CARLOS LOPEZ</t>
  </si>
  <si>
    <t>ASTON MARTIN</t>
  </si>
  <si>
    <t>JOSE M. LOPEZ</t>
  </si>
  <si>
    <t>SNR</t>
  </si>
  <si>
    <t>SUBARU</t>
  </si>
  <si>
    <t>PAU HORMIGOS</t>
  </si>
  <si>
    <t>PORSCHE</t>
  </si>
  <si>
    <t>CISCO SALVADOR</t>
  </si>
  <si>
    <t>N</t>
  </si>
  <si>
    <t>OSCAR PEREZ</t>
  </si>
  <si>
    <t>MIQUEL VILAPLANA</t>
  </si>
  <si>
    <t>JOSEP ANTON ARROYO</t>
  </si>
  <si>
    <t>CITROEN</t>
  </si>
  <si>
    <t>MIQUEL AIBAR</t>
  </si>
  <si>
    <t>JOSE M. JR</t>
  </si>
  <si>
    <t>N-I</t>
  </si>
  <si>
    <t>FERRAN VALLS</t>
  </si>
  <si>
    <t>LUIS DIAZ</t>
  </si>
  <si>
    <t>PEUGEOT</t>
  </si>
  <si>
    <t>N INFANTIL</t>
  </si>
  <si>
    <t>JOSE M. LOPEZ JR</t>
  </si>
  <si>
    <t>CAMPIONAT SOCIAL 2015 RAL·LI SLOT
CLASSIFICACIÓ GENERAL
ATENEU SLOT RACING</t>
  </si>
  <si>
    <t>CARLES POVILL</t>
  </si>
  <si>
    <t>5a PROVA SOCIAL
ATENEU SLOT RACING
30 D'OCTUBRE 2015</t>
  </si>
  <si>
    <t>CEBALLOS</t>
  </si>
  <si>
    <t>PITLANE</t>
  </si>
  <si>
    <t>PAULINO JIMENEZ</t>
  </si>
  <si>
    <t>SLOT CASTELLVÍ</t>
  </si>
  <si>
    <t>SERGI GONZALEZ</t>
  </si>
  <si>
    <t>ALOYSHOP LA LIRA</t>
  </si>
  <si>
    <t>CACO SR.</t>
  </si>
  <si>
    <t>PEDRO ÁLVAREZ SR.</t>
  </si>
  <si>
    <t>WRC</t>
  </si>
  <si>
    <t>VW</t>
  </si>
  <si>
    <t>EMILIO JIMENEZ</t>
  </si>
  <si>
    <t>TEAM ARIVET</t>
  </si>
  <si>
    <t>PEDRO ÁLVAREZ JR.</t>
  </si>
  <si>
    <t>JORDI CHARLES</t>
  </si>
  <si>
    <t>JOAN RODRIGUEZ</t>
  </si>
  <si>
    <t>PAU TORRAS</t>
  </si>
  <si>
    <t>CHEVROLET</t>
  </si>
  <si>
    <t>JORDI LOPEZ</t>
  </si>
  <si>
    <t>TONI BELTRAN</t>
  </si>
  <si>
    <t>SEAT</t>
  </si>
  <si>
    <t>FRANCESC ESTÉBANEZ</t>
  </si>
  <si>
    <t>MASQUEFA</t>
  </si>
  <si>
    <t>NI</t>
  </si>
  <si>
    <t>PERE JOAN MAS</t>
  </si>
  <si>
    <t>TURBOSLOT</t>
  </si>
  <si>
    <t>CACO JR.</t>
  </si>
  <si>
    <t>CARLES MASIP</t>
  </si>
  <si>
    <t>6a PROVA SOCIAL
ATENEU SLOT RACING
27 DE NOVEMBRE 2015</t>
  </si>
  <si>
    <t>RAMON GARCIA</t>
  </si>
  <si>
    <t>DREAM SLOT</t>
  </si>
  <si>
    <t>JOAN SALVAT</t>
  </si>
  <si>
    <t>WRS</t>
  </si>
  <si>
    <t>SMSLOT</t>
  </si>
  <si>
    <t>FORD</t>
  </si>
  <si>
    <t>JOAQUIM PASTOR</t>
  </si>
  <si>
    <t>RENAULT</t>
  </si>
  <si>
    <t>PERE PORTA</t>
  </si>
  <si>
    <t>LA BISBAL</t>
  </si>
  <si>
    <t>VALE4EVER</t>
  </si>
  <si>
    <t>VOLKSWAGEN</t>
  </si>
  <si>
    <t>ROGER BORJAS</t>
  </si>
  <si>
    <t>MIQUEL MIRET</t>
  </si>
  <si>
    <t>AUDI</t>
  </si>
  <si>
    <t>ELOI BENEDICTO</t>
  </si>
  <si>
    <t>CASC</t>
  </si>
  <si>
    <t>PEDRO SOTO</t>
  </si>
  <si>
    <t>XAVI PARERA</t>
  </si>
  <si>
    <t>RAUL RAMIREZ</t>
  </si>
  <si>
    <t>CARLES MANCHA</t>
  </si>
  <si>
    <t>SLOTSES</t>
  </si>
  <si>
    <t>GAS+</t>
  </si>
  <si>
    <t>RAMON QUER</t>
  </si>
  <si>
    <t>PEDRO ÁLVAREZ</t>
  </si>
  <si>
    <t>MARIO DUQUE</t>
  </si>
  <si>
    <t>JOSE PONCE</t>
  </si>
  <si>
    <t>ISRAEL MORENO</t>
  </si>
  <si>
    <t>CINTO LOBATO</t>
  </si>
  <si>
    <t>FEDE ACHAERANDIO</t>
  </si>
  <si>
    <t>TONI CARRILLO</t>
  </si>
  <si>
    <t>PERE VILAPLANA</t>
  </si>
  <si>
    <t>JOAQUIM CODORNIU</t>
  </si>
  <si>
    <t>JOSEP BADELL</t>
  </si>
  <si>
    <t>SISCU ESCLAPÉS</t>
  </si>
  <si>
    <t>PABLO ALONSO</t>
  </si>
  <si>
    <t>OSCAR SANTOS</t>
  </si>
  <si>
    <t>ETHAN DUQUE</t>
  </si>
  <si>
    <t>ADRIÀ LOBATO</t>
  </si>
  <si>
    <t>IBAI UROZ</t>
  </si>
  <si>
    <t>FRANCESC BOLUMAR</t>
  </si>
  <si>
    <t>OSCAR JODAR</t>
  </si>
  <si>
    <t>LLUÍS ALUJA</t>
  </si>
  <si>
    <t>RAMON GARCIA JR.</t>
  </si>
  <si>
    <t>DORSAL</t>
  </si>
  <si>
    <t>1a PROVA SOCIAL
ATENEU SLOT RACING
6 DE FEBRER 2015</t>
  </si>
  <si>
    <t>.</t>
  </si>
  <si>
    <t>CACO</t>
  </si>
  <si>
    <t>SLOT CASTELLVI</t>
  </si>
  <si>
    <t>CLIO</t>
  </si>
  <si>
    <t>ALVAREZ</t>
  </si>
  <si>
    <t>ALVAREZ JR.</t>
  </si>
  <si>
    <t>MIQUEL AYBAR</t>
  </si>
  <si>
    <t>C4</t>
  </si>
  <si>
    <t>JOSE M. LOPEZ JR.</t>
  </si>
  <si>
    <t>CITROEN C4</t>
  </si>
  <si>
    <t>3a PROVA SOCIAL
ATENEU SLOT RACING
12 I 13 DE JUNY 2015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</si>
</sst>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0" fillId="0" borderId="0" xfId="54" applyFont="1" applyFill="1">
      <alignment/>
      <protection/>
    </xf>
    <xf numFmtId="0" fontId="15" fillId="0" borderId="0" xfId="54" applyFont="1">
      <alignment/>
      <protection/>
    </xf>
    <xf numFmtId="0" fontId="8" fillId="0" borderId="10" xfId="54" applyFont="1" applyBorder="1" applyAlignment="1">
      <alignment horizontal="center"/>
      <protection/>
    </xf>
    <xf numFmtId="0" fontId="16" fillId="0" borderId="10" xfId="54" applyFont="1" applyFill="1" applyBorder="1" applyAlignment="1">
      <alignment horizontal="center"/>
      <protection/>
    </xf>
    <xf numFmtId="0" fontId="16" fillId="0" borderId="10" xfId="54" applyFont="1" applyBorder="1" applyAlignment="1">
      <alignment horizontal="center"/>
      <protection/>
    </xf>
    <xf numFmtId="0" fontId="16" fillId="0" borderId="10" xfId="54" applyFont="1" applyFill="1" applyBorder="1">
      <alignment/>
      <protection/>
    </xf>
    <xf numFmtId="0" fontId="17" fillId="0" borderId="10" xfId="54" applyFont="1" applyFill="1" applyBorder="1">
      <alignment/>
      <protection/>
    </xf>
    <xf numFmtId="0" fontId="18" fillId="0" borderId="10" xfId="54" applyFont="1" applyBorder="1" applyAlignment="1">
      <alignment horizontal="center"/>
      <protection/>
    </xf>
    <xf numFmtId="0" fontId="18" fillId="0" borderId="10" xfId="54" applyFont="1" applyFill="1" applyBorder="1" applyAlignment="1">
      <alignment horizontal="center"/>
      <protection/>
    </xf>
    <xf numFmtId="0" fontId="18" fillId="33" borderId="10" xfId="54" applyFont="1" applyFill="1" applyBorder="1" applyAlignment="1">
      <alignment horizontal="center"/>
      <protection/>
    </xf>
    <xf numFmtId="0" fontId="19" fillId="0" borderId="10" xfId="54" applyFont="1" applyBorder="1" applyAlignment="1">
      <alignment horizontal="center"/>
      <protection/>
    </xf>
    <xf numFmtId="0" fontId="19" fillId="34" borderId="10" xfId="54" applyFont="1" applyFill="1" applyBorder="1" applyAlignment="1">
      <alignment horizontal="center" vertical="center"/>
      <protection/>
    </xf>
    <xf numFmtId="0" fontId="15" fillId="0" borderId="0" xfId="54" applyFont="1" applyFill="1">
      <alignment/>
      <protection/>
    </xf>
    <xf numFmtId="0" fontId="15" fillId="0" borderId="0" xfId="54" applyFont="1" applyBorder="1">
      <alignment/>
      <protection/>
    </xf>
    <xf numFmtId="0" fontId="37" fillId="0" borderId="0" xfId="56" applyAlignment="1">
      <alignment horizontal="center"/>
      <protection/>
    </xf>
    <xf numFmtId="0" fontId="37" fillId="0" borderId="0" xfId="56">
      <alignment/>
      <protection/>
    </xf>
    <xf numFmtId="0" fontId="10" fillId="0" borderId="11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1" fillId="0" borderId="12" xfId="56" applyFont="1" applyBorder="1" applyAlignment="1">
      <alignment horizontal="center"/>
      <protection/>
    </xf>
    <xf numFmtId="4" fontId="11" fillId="0" borderId="10" xfId="56" applyNumberFormat="1" applyFont="1" applyBorder="1" applyAlignment="1">
      <alignment horizontal="center"/>
      <protection/>
    </xf>
    <xf numFmtId="0" fontId="12" fillId="0" borderId="13" xfId="56" applyFont="1" applyBorder="1" applyAlignment="1">
      <alignment horizontal="center"/>
      <protection/>
    </xf>
    <xf numFmtId="0" fontId="12" fillId="0" borderId="13" xfId="56" applyFont="1" applyBorder="1">
      <alignment/>
      <protection/>
    </xf>
    <xf numFmtId="164" fontId="12" fillId="0" borderId="12" xfId="56" applyNumberFormat="1" applyFont="1" applyBorder="1">
      <alignment/>
      <protection/>
    </xf>
    <xf numFmtId="164" fontId="12" fillId="0" borderId="13" xfId="56" applyNumberFormat="1" applyFont="1" applyBorder="1">
      <alignment/>
      <protection/>
    </xf>
    <xf numFmtId="164" fontId="12" fillId="0" borderId="13" xfId="56" applyNumberFormat="1" applyFont="1" applyBorder="1" applyAlignment="1">
      <alignment horizontal="center"/>
      <protection/>
    </xf>
    <xf numFmtId="164" fontId="12" fillId="0" borderId="14" xfId="56" applyNumberFormat="1" applyFont="1" applyBorder="1">
      <alignment/>
      <protection/>
    </xf>
    <xf numFmtId="0" fontId="12" fillId="0" borderId="0" xfId="56" applyFont="1" applyAlignment="1">
      <alignment horizontal="center"/>
      <protection/>
    </xf>
    <xf numFmtId="0" fontId="12" fillId="0" borderId="0" xfId="56" applyFont="1">
      <alignment/>
      <protection/>
    </xf>
    <xf numFmtId="4" fontId="12" fillId="0" borderId="0" xfId="56" applyNumberFormat="1" applyFont="1" applyAlignment="1">
      <alignment horizontal="center"/>
      <protection/>
    </xf>
    <xf numFmtId="4" fontId="12" fillId="0" borderId="0" xfId="56" applyNumberFormat="1" applyFont="1">
      <alignment/>
      <protection/>
    </xf>
    <xf numFmtId="4" fontId="37" fillId="0" borderId="0" xfId="56" applyNumberFormat="1" applyAlignment="1">
      <alignment horizontal="center"/>
      <protection/>
    </xf>
    <xf numFmtId="4" fontId="37" fillId="0" borderId="0" xfId="56" applyNumberFormat="1">
      <alignment/>
      <protection/>
    </xf>
    <xf numFmtId="164" fontId="54" fillId="0" borderId="10" xfId="56" applyNumberFormat="1" applyFont="1" applyBorder="1">
      <alignment/>
      <protection/>
    </xf>
    <xf numFmtId="4" fontId="11" fillId="0" borderId="14" xfId="56" applyNumberFormat="1" applyFont="1" applyBorder="1" applyAlignment="1">
      <alignment horizontal="center"/>
      <protection/>
    </xf>
    <xf numFmtId="164" fontId="54" fillId="0" borderId="14" xfId="56" applyNumberFormat="1" applyFont="1" applyBorder="1">
      <alignment/>
      <protection/>
    </xf>
    <xf numFmtId="4" fontId="11" fillId="0" borderId="15" xfId="56" applyNumberFormat="1" applyFont="1" applyBorder="1" applyAlignment="1">
      <alignment horizontal="center"/>
      <protection/>
    </xf>
    <xf numFmtId="4" fontId="11" fillId="0" borderId="16" xfId="56" applyNumberFormat="1" applyFont="1" applyBorder="1" applyAlignment="1">
      <alignment horizontal="center"/>
      <protection/>
    </xf>
    <xf numFmtId="164" fontId="54" fillId="0" borderId="15" xfId="56" applyNumberFormat="1" applyFont="1" applyBorder="1">
      <alignment/>
      <protection/>
    </xf>
    <xf numFmtId="164" fontId="12" fillId="0" borderId="16" xfId="56" applyNumberFormat="1" applyFont="1" applyBorder="1" applyAlignment="1">
      <alignment horizontal="center"/>
      <protection/>
    </xf>
    <xf numFmtId="4" fontId="11" fillId="0" borderId="12" xfId="56" applyNumberFormat="1" applyFont="1" applyBorder="1" applyAlignment="1">
      <alignment horizontal="center"/>
      <protection/>
    </xf>
    <xf numFmtId="164" fontId="12" fillId="0" borderId="12" xfId="56" applyNumberFormat="1" applyFont="1" applyBorder="1" applyAlignment="1">
      <alignment horizontal="center"/>
      <protection/>
    </xf>
    <xf numFmtId="0" fontId="10" fillId="0" borderId="17" xfId="56" applyFont="1" applyBorder="1" applyAlignment="1">
      <alignment/>
      <protection/>
    </xf>
    <xf numFmtId="4" fontId="11" fillId="0" borderId="17" xfId="56" applyNumberFormat="1" applyFont="1" applyBorder="1" applyAlignment="1">
      <alignment horizontal="center"/>
      <protection/>
    </xf>
    <xf numFmtId="164" fontId="12" fillId="0" borderId="17" xfId="56" applyNumberFormat="1" applyFont="1" applyBorder="1">
      <alignment/>
      <protection/>
    </xf>
    <xf numFmtId="0" fontId="0" fillId="0" borderId="0" xfId="54" applyFont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0" fontId="14" fillId="0" borderId="12" xfId="54" applyFont="1" applyBorder="1" applyAlignment="1">
      <alignment horizontal="center"/>
      <protection/>
    </xf>
    <xf numFmtId="0" fontId="14" fillId="0" borderId="13" xfId="54" applyFont="1" applyBorder="1" applyAlignment="1">
      <alignment horizontal="center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13" fillId="0" borderId="0" xfId="54" applyFont="1" applyAlignment="1">
      <alignment horizontal="center" wrapText="1"/>
      <protection/>
    </xf>
    <xf numFmtId="0" fontId="13" fillId="0" borderId="0" xfId="54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9" fillId="0" borderId="0" xfId="56" applyFont="1" applyAlignment="1">
      <alignment horizontal="center" vertical="center" wrapText="1"/>
      <protection/>
    </xf>
    <xf numFmtId="0" fontId="10" fillId="0" borderId="11" xfId="56" applyFont="1" applyBorder="1" applyAlignment="1">
      <alignment horizontal="center"/>
      <protection/>
    </xf>
    <xf numFmtId="0" fontId="10" fillId="0" borderId="12" xfId="56" applyFont="1" applyBorder="1" applyAlignment="1">
      <alignment horizontal="center"/>
      <protection/>
    </xf>
    <xf numFmtId="0" fontId="10" fillId="0" borderId="13" xfId="56" applyFont="1" applyBorder="1" applyAlignment="1">
      <alignment horizontal="center"/>
      <protection/>
    </xf>
    <xf numFmtId="0" fontId="10" fillId="0" borderId="14" xfId="56" applyFont="1" applyBorder="1" applyAlignment="1">
      <alignment horizontal="center"/>
      <protection/>
    </xf>
    <xf numFmtId="0" fontId="10" fillId="0" borderId="15" xfId="56" applyFont="1" applyBorder="1" applyAlignment="1">
      <alignment horizontal="center"/>
      <protection/>
    </xf>
    <xf numFmtId="0" fontId="10" fillId="0" borderId="10" xfId="56" applyFont="1" applyBorder="1" applyAlignment="1">
      <alignment horizontal="center"/>
      <protection/>
    </xf>
    <xf numFmtId="0" fontId="10" fillId="0" borderId="16" xfId="56" applyFont="1" applyBorder="1" applyAlignment="1">
      <alignment horizontal="center"/>
      <protection/>
    </xf>
    <xf numFmtId="0" fontId="10" fillId="0" borderId="18" xfId="56" applyFont="1" applyBorder="1" applyAlignment="1">
      <alignment horizontal="center"/>
      <protection/>
    </xf>
    <xf numFmtId="0" fontId="10" fillId="0" borderId="19" xfId="56" applyFont="1" applyBorder="1" applyAlignment="1">
      <alignment horizontal="center"/>
      <protection/>
    </xf>
    <xf numFmtId="0" fontId="54" fillId="0" borderId="15" xfId="56" applyNumberFormat="1" applyFont="1" applyBorder="1" applyAlignment="1">
      <alignment horizontal="center"/>
      <protection/>
    </xf>
    <xf numFmtId="0" fontId="54" fillId="0" borderId="10" xfId="56" applyNumberFormat="1" applyFont="1" applyBorder="1" applyAlignment="1">
      <alignment horizontal="center"/>
      <protection/>
    </xf>
    <xf numFmtId="164" fontId="12" fillId="0" borderId="17" xfId="56" applyNumberFormat="1" applyFont="1" applyBorder="1" applyAlignment="1">
      <alignment horizontal="center"/>
      <protection/>
    </xf>
    <xf numFmtId="0" fontId="54" fillId="0" borderId="14" xfId="56" applyNumberFormat="1" applyFont="1" applyBorder="1" applyAlignment="1">
      <alignment horizontal="center"/>
      <protection/>
    </xf>
    <xf numFmtId="2" fontId="54" fillId="0" borderId="14" xfId="56" applyNumberFormat="1" applyFont="1" applyBorder="1" applyAlignment="1">
      <alignment horizontal="center"/>
      <protection/>
    </xf>
    <xf numFmtId="2" fontId="54" fillId="0" borderId="10" xfId="56" applyNumberFormat="1" applyFont="1" applyBorder="1" applyAlignment="1">
      <alignment horizontal="center"/>
      <protection/>
    </xf>
    <xf numFmtId="2" fontId="54" fillId="0" borderId="15" xfId="56" applyNumberFormat="1" applyFont="1" applyBorder="1" applyAlignment="1">
      <alignment horizontal="center"/>
      <protection/>
    </xf>
    <xf numFmtId="2" fontId="12" fillId="0" borderId="0" xfId="56" applyNumberFormat="1" applyFont="1">
      <alignment/>
      <protection/>
    </xf>
    <xf numFmtId="0" fontId="8" fillId="0" borderId="14" xfId="56" applyNumberFormat="1" applyFont="1" applyBorder="1" applyAlignment="1">
      <alignment horizontal="center"/>
      <protection/>
    </xf>
    <xf numFmtId="0" fontId="8" fillId="35" borderId="10" xfId="56" applyNumberFormat="1" applyFont="1" applyFill="1" applyBorder="1" applyAlignment="1">
      <alignment horizontal="center"/>
      <protection/>
    </xf>
    <xf numFmtId="0" fontId="8" fillId="0" borderId="10" xfId="56" applyNumberFormat="1" applyFont="1" applyBorder="1" applyAlignment="1">
      <alignment horizontal="center"/>
      <protection/>
    </xf>
    <xf numFmtId="0" fontId="8" fillId="35" borderId="15" xfId="56" applyNumberFormat="1" applyFont="1" applyFill="1" applyBorder="1" applyAlignment="1">
      <alignment horizontal="center"/>
      <protection/>
    </xf>
    <xf numFmtId="0" fontId="8" fillId="0" borderId="15" xfId="56" applyNumberFormat="1" applyFont="1" applyBorder="1" applyAlignment="1">
      <alignment horizontal="center"/>
      <protection/>
    </xf>
    <xf numFmtId="2" fontId="8" fillId="0" borderId="14" xfId="56" applyNumberFormat="1" applyFont="1" applyBorder="1" applyAlignment="1">
      <alignment horizontal="center"/>
      <protection/>
    </xf>
    <xf numFmtId="2" fontId="8" fillId="0" borderId="10" xfId="56" applyNumberFormat="1" applyFont="1" applyBorder="1" applyAlignment="1">
      <alignment horizontal="center"/>
      <protection/>
    </xf>
    <xf numFmtId="2" fontId="8" fillId="0" borderId="15" xfId="56" applyNumberFormat="1" applyFont="1" applyBorder="1" applyAlignment="1">
      <alignment horizontal="center"/>
      <protection/>
    </xf>
    <xf numFmtId="0" fontId="8" fillId="0" borderId="10" xfId="56" applyNumberFormat="1" applyFont="1" applyFill="1" applyBorder="1" applyAlignment="1">
      <alignment horizontal="center"/>
      <protection/>
    </xf>
    <xf numFmtId="0" fontId="8" fillId="0" borderId="15" xfId="56" applyNumberFormat="1" applyFont="1" applyFill="1" applyBorder="1" applyAlignment="1">
      <alignment horizontal="center"/>
      <protection/>
    </xf>
    <xf numFmtId="164" fontId="12" fillId="0" borderId="0" xfId="56" applyNumberFormat="1" applyFont="1">
      <alignment/>
      <protection/>
    </xf>
    <xf numFmtId="164" fontId="12" fillId="35" borderId="12" xfId="56" applyNumberFormat="1" applyFont="1" applyFill="1" applyBorder="1">
      <alignment/>
      <protection/>
    </xf>
    <xf numFmtId="164" fontId="12" fillId="35" borderId="13" xfId="56" applyNumberFormat="1" applyFont="1" applyFill="1" applyBorder="1">
      <alignment/>
      <protection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54" fillId="35" borderId="15" xfId="56" applyNumberFormat="1" applyFont="1" applyFill="1" applyBorder="1">
      <alignment/>
      <protection/>
    </xf>
    <xf numFmtId="164" fontId="54" fillId="35" borderId="10" xfId="56" applyNumberFormat="1" applyFont="1" applyFill="1" applyBorder="1">
      <alignment/>
      <protection/>
    </xf>
    <xf numFmtId="0" fontId="8" fillId="35" borderId="14" xfId="56" applyNumberFormat="1" applyFont="1" applyFill="1" applyBorder="1" applyAlignment="1">
      <alignment horizontal="center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152400</xdr:rowOff>
    </xdr:from>
    <xdr:to>
      <xdr:col>3</xdr:col>
      <xdr:colOff>714375</xdr:colOff>
      <xdr:row>0</xdr:row>
      <xdr:rowOff>952500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2609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123825</xdr:rowOff>
    </xdr:from>
    <xdr:to>
      <xdr:col>5</xdr:col>
      <xdr:colOff>95250</xdr:colOff>
      <xdr:row>0</xdr:row>
      <xdr:rowOff>923925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23825"/>
          <a:ext cx="2609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4</xdr:col>
      <xdr:colOff>971550</xdr:colOff>
      <xdr:row>0</xdr:row>
      <xdr:rowOff>952500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2609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123825</xdr:rowOff>
    </xdr:from>
    <xdr:to>
      <xdr:col>5</xdr:col>
      <xdr:colOff>95250</xdr:colOff>
      <xdr:row>0</xdr:row>
      <xdr:rowOff>923925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23825"/>
          <a:ext cx="2609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4</xdr:col>
      <xdr:colOff>971550</xdr:colOff>
      <xdr:row>0</xdr:row>
      <xdr:rowOff>952500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2609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4</xdr:col>
      <xdr:colOff>390525</xdr:colOff>
      <xdr:row>0</xdr:row>
      <xdr:rowOff>952500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2609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showGridLines="0" tabSelected="1" zoomScalePageLayoutView="0" workbookViewId="0" topLeftCell="A1">
      <selection activeCell="E1" sqref="E1:M1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5" width="12.421875" style="5" bestFit="1" customWidth="1"/>
    <col min="6" max="7" width="7.140625" style="1" customWidth="1"/>
    <col min="8" max="8" width="7.140625" style="2" customWidth="1"/>
    <col min="9" max="10" width="7.140625" style="1" customWidth="1"/>
    <col min="11" max="11" width="6.7109375" style="1" customWidth="1"/>
    <col min="12" max="12" width="8.00390625" style="1" bestFit="1" customWidth="1"/>
    <col min="13" max="13" width="9.00390625" style="1" bestFit="1" customWidth="1"/>
    <col min="14" max="14" width="6.7109375" style="1" customWidth="1"/>
    <col min="15" max="15" width="5.7109375" style="1" customWidth="1"/>
    <col min="16" max="16" width="6.7109375" style="1" customWidth="1"/>
    <col min="17" max="17" width="6.140625" style="1" customWidth="1"/>
    <col min="18" max="16384" width="11.421875" style="1" customWidth="1"/>
  </cols>
  <sheetData>
    <row r="1" spans="1:13" ht="76.5" customHeight="1">
      <c r="A1" s="58"/>
      <c r="B1" s="58"/>
      <c r="C1" s="58"/>
      <c r="D1" s="49"/>
      <c r="E1" s="56" t="s">
        <v>51</v>
      </c>
      <c r="F1" s="57"/>
      <c r="G1" s="57"/>
      <c r="H1" s="57"/>
      <c r="I1" s="57"/>
      <c r="J1" s="57"/>
      <c r="K1" s="57"/>
      <c r="L1" s="57"/>
      <c r="M1" s="57"/>
    </row>
    <row r="2" spans="1:13" s="3" customFormat="1" ht="18.75" customHeight="1">
      <c r="A2" s="59" t="s">
        <v>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s="3" customFormat="1" ht="14.25" customHeight="1">
      <c r="A3" s="51" t="s">
        <v>0</v>
      </c>
      <c r="B3" s="52" t="s">
        <v>126</v>
      </c>
      <c r="C3" s="52" t="s">
        <v>3</v>
      </c>
      <c r="D3" s="52" t="s">
        <v>8</v>
      </c>
      <c r="E3" s="51" t="s">
        <v>7</v>
      </c>
      <c r="F3" s="53" t="s">
        <v>4</v>
      </c>
      <c r="G3" s="54"/>
      <c r="H3" s="54"/>
      <c r="I3" s="54"/>
      <c r="J3" s="54"/>
      <c r="K3" s="55" t="s">
        <v>1</v>
      </c>
      <c r="L3" s="6"/>
      <c r="M3" s="51" t="s">
        <v>5</v>
      </c>
    </row>
    <row r="4" spans="1:13" s="3" customFormat="1" ht="13.5" customHeight="1">
      <c r="A4" s="51"/>
      <c r="B4" s="52"/>
      <c r="C4" s="52"/>
      <c r="D4" s="52"/>
      <c r="E4" s="51"/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55"/>
      <c r="L4" s="8" t="s">
        <v>2</v>
      </c>
      <c r="M4" s="51"/>
    </row>
    <row r="5" spans="1:13" s="4" customFormat="1" ht="15">
      <c r="A5" s="9">
        <f>IF(M5=M4,A4,A4+1)</f>
        <v>1</v>
      </c>
      <c r="B5" s="8">
        <v>2</v>
      </c>
      <c r="C5" s="11" t="s">
        <v>30</v>
      </c>
      <c r="D5" s="10" t="s">
        <v>15</v>
      </c>
      <c r="E5" s="10" t="s">
        <v>31</v>
      </c>
      <c r="F5" s="12">
        <v>17</v>
      </c>
      <c r="G5" s="13">
        <v>20</v>
      </c>
      <c r="H5" s="13">
        <v>17</v>
      </c>
      <c r="I5" s="12">
        <v>15</v>
      </c>
      <c r="J5" s="12">
        <v>15</v>
      </c>
      <c r="K5" s="14">
        <f>SUM(F5:J5)</f>
        <v>84</v>
      </c>
      <c r="L5" s="15">
        <f>MINA(F5:J5)</f>
        <v>15</v>
      </c>
      <c r="M5" s="16">
        <f>SUM(F5:J5)-L5</f>
        <v>69</v>
      </c>
    </row>
    <row r="6" spans="1:13" s="4" customFormat="1" ht="15">
      <c r="A6" s="9">
        <v>1</v>
      </c>
      <c r="B6" s="8">
        <v>23</v>
      </c>
      <c r="C6" s="11" t="s">
        <v>54</v>
      </c>
      <c r="D6" s="10" t="s">
        <v>55</v>
      </c>
      <c r="E6" s="10" t="s">
        <v>36</v>
      </c>
      <c r="F6" s="12">
        <v>13</v>
      </c>
      <c r="G6" s="13">
        <v>0</v>
      </c>
      <c r="H6" s="13">
        <v>15</v>
      </c>
      <c r="I6" s="13">
        <v>20</v>
      </c>
      <c r="J6" s="12">
        <v>20</v>
      </c>
      <c r="K6" s="14">
        <f>SUM(F6:J6)</f>
        <v>68</v>
      </c>
      <c r="L6" s="15">
        <f>MINA(F6:J6)</f>
        <v>0</v>
      </c>
      <c r="M6" s="16">
        <f>SUM(F6:J6)-L6</f>
        <v>68</v>
      </c>
    </row>
    <row r="7" spans="1:13" ht="15">
      <c r="A7" s="9">
        <f>IF(M7=M6,A6,A6+1)</f>
        <v>2</v>
      </c>
      <c r="B7" s="8">
        <v>29</v>
      </c>
      <c r="C7" s="11" t="s">
        <v>77</v>
      </c>
      <c r="D7" s="10" t="s">
        <v>78</v>
      </c>
      <c r="E7" s="10" t="s">
        <v>31</v>
      </c>
      <c r="F7" s="12">
        <v>20</v>
      </c>
      <c r="G7" s="13">
        <v>0</v>
      </c>
      <c r="H7" s="13">
        <v>20</v>
      </c>
      <c r="I7" s="13">
        <v>0</v>
      </c>
      <c r="J7" s="12">
        <v>17</v>
      </c>
      <c r="K7" s="14">
        <f>SUM(F7:J7)</f>
        <v>57</v>
      </c>
      <c r="L7" s="15">
        <f>MINA(F7:J7)</f>
        <v>0</v>
      </c>
      <c r="M7" s="16">
        <f>SUM(F7:J7)-L7</f>
        <v>57</v>
      </c>
    </row>
    <row r="8" spans="1:13" ht="15">
      <c r="A8" s="9">
        <f>IF(M8=M7,A7,A7+1)</f>
        <v>3</v>
      </c>
      <c r="B8" s="8">
        <v>1</v>
      </c>
      <c r="C8" s="11" t="s">
        <v>35</v>
      </c>
      <c r="D8" s="10" t="s">
        <v>15</v>
      </c>
      <c r="E8" s="10" t="s">
        <v>36</v>
      </c>
      <c r="F8" s="12">
        <v>8</v>
      </c>
      <c r="G8" s="13">
        <v>17</v>
      </c>
      <c r="H8" s="13">
        <v>13</v>
      </c>
      <c r="I8" s="13">
        <v>17</v>
      </c>
      <c r="J8" s="12">
        <v>0</v>
      </c>
      <c r="K8" s="14">
        <f>SUM(F8:J8)</f>
        <v>55</v>
      </c>
      <c r="L8" s="15">
        <f>MINA(F8:J8)</f>
        <v>0</v>
      </c>
      <c r="M8" s="16">
        <f>SUM(F8:J8)-L8</f>
        <v>55</v>
      </c>
    </row>
    <row r="9" spans="1:13" ht="15">
      <c r="A9" s="9">
        <f>IF(M9=M8,A8,A8+1)</f>
        <v>4</v>
      </c>
      <c r="B9" s="8">
        <v>17</v>
      </c>
      <c r="C9" s="11" t="s">
        <v>58</v>
      </c>
      <c r="D9" s="10" t="s">
        <v>59</v>
      </c>
      <c r="E9" s="10" t="s">
        <v>31</v>
      </c>
      <c r="F9" s="12">
        <v>9</v>
      </c>
      <c r="G9" s="13">
        <v>0</v>
      </c>
      <c r="H9" s="13">
        <v>11</v>
      </c>
      <c r="I9" s="13">
        <v>13</v>
      </c>
      <c r="J9" s="12">
        <v>0</v>
      </c>
      <c r="K9" s="14">
        <f>SUM(F9:J9)</f>
        <v>33</v>
      </c>
      <c r="L9" s="15">
        <f>MINA(F9:J9)</f>
        <v>0</v>
      </c>
      <c r="M9" s="16">
        <f>SUM(F9:J9)-L9</f>
        <v>33</v>
      </c>
    </row>
    <row r="10" spans="1:13" ht="15">
      <c r="A10" s="9">
        <f>IF(M10=M9,A9,A9+1)</f>
        <v>5</v>
      </c>
      <c r="B10" s="8">
        <v>6</v>
      </c>
      <c r="C10" s="11" t="s">
        <v>41</v>
      </c>
      <c r="D10" s="10" t="s">
        <v>15</v>
      </c>
      <c r="E10" s="10" t="s">
        <v>36</v>
      </c>
      <c r="F10" s="12">
        <v>0</v>
      </c>
      <c r="G10" s="13">
        <v>0</v>
      </c>
      <c r="H10" s="13">
        <v>9</v>
      </c>
      <c r="I10" s="13">
        <v>11</v>
      </c>
      <c r="J10" s="12">
        <v>9</v>
      </c>
      <c r="K10" s="14">
        <f>SUM(F10:J10)</f>
        <v>29</v>
      </c>
      <c r="L10" s="15">
        <f>MINA(F10:J10)</f>
        <v>0</v>
      </c>
      <c r="M10" s="16">
        <f>SUM(F10:J10)-L10</f>
        <v>29</v>
      </c>
    </row>
    <row r="11" spans="1:13" ht="15">
      <c r="A11" s="9">
        <f>IF(M11=M10,A10,A10+1)</f>
        <v>6</v>
      </c>
      <c r="B11" s="8">
        <v>15</v>
      </c>
      <c r="C11" s="11" t="s">
        <v>68</v>
      </c>
      <c r="D11" s="10" t="s">
        <v>59</v>
      </c>
      <c r="E11" s="10" t="s">
        <v>36</v>
      </c>
      <c r="F11" s="12">
        <v>0</v>
      </c>
      <c r="G11" s="13">
        <v>0</v>
      </c>
      <c r="H11" s="13">
        <v>0</v>
      </c>
      <c r="I11" s="13">
        <v>10</v>
      </c>
      <c r="J11" s="12">
        <v>10</v>
      </c>
      <c r="K11" s="14">
        <f>SUM(F11:J11)</f>
        <v>20</v>
      </c>
      <c r="L11" s="15">
        <f>MINA(F11:J11)</f>
        <v>0</v>
      </c>
      <c r="M11" s="16">
        <f>SUM(F11:J11)-L11</f>
        <v>20</v>
      </c>
    </row>
    <row r="12" spans="1:13" ht="15">
      <c r="A12" s="9">
        <f>IF(M12=M11,A11,A11+1)</f>
        <v>7</v>
      </c>
      <c r="B12" s="8">
        <v>8</v>
      </c>
      <c r="C12" s="11" t="s">
        <v>39</v>
      </c>
      <c r="D12" s="10" t="s">
        <v>15</v>
      </c>
      <c r="E12" s="10" t="s">
        <v>36</v>
      </c>
      <c r="F12" s="12">
        <v>0</v>
      </c>
      <c r="G12" s="13">
        <v>15</v>
      </c>
      <c r="H12" s="13">
        <v>0</v>
      </c>
      <c r="I12" s="13">
        <v>0</v>
      </c>
      <c r="J12" s="12">
        <v>0</v>
      </c>
      <c r="K12" s="14">
        <f>SUM(F12:J12)</f>
        <v>15</v>
      </c>
      <c r="L12" s="15">
        <f>MINA(F12:J12)</f>
        <v>0</v>
      </c>
      <c r="M12" s="16">
        <f>SUM(F12:J12)-L12</f>
        <v>15</v>
      </c>
    </row>
    <row r="13" spans="1:13" ht="15">
      <c r="A13" s="9">
        <f>IF(M13=M12,A12,A12+1)</f>
        <v>7</v>
      </c>
      <c r="B13" s="8">
        <v>28</v>
      </c>
      <c r="C13" s="11" t="s">
        <v>84</v>
      </c>
      <c r="D13" s="10" t="s">
        <v>86</v>
      </c>
      <c r="E13" s="10" t="s">
        <v>31</v>
      </c>
      <c r="F13" s="12">
        <v>15</v>
      </c>
      <c r="G13" s="13">
        <v>0</v>
      </c>
      <c r="H13" s="13">
        <v>0</v>
      </c>
      <c r="I13" s="13">
        <v>0</v>
      </c>
      <c r="J13" s="12">
        <v>0</v>
      </c>
      <c r="K13" s="14">
        <f>SUM(F13:J13)</f>
        <v>15</v>
      </c>
      <c r="L13" s="15">
        <f>MINA(F13:J13)</f>
        <v>0</v>
      </c>
      <c r="M13" s="16">
        <f>SUM(F13:J13)-L13</f>
        <v>15</v>
      </c>
    </row>
    <row r="14" spans="1:13" ht="15">
      <c r="A14" s="9">
        <f>IF(M14=M13,A13,A13+1)</f>
        <v>8</v>
      </c>
      <c r="B14" s="8">
        <v>25</v>
      </c>
      <c r="C14" s="11" t="s">
        <v>79</v>
      </c>
      <c r="D14" s="10" t="s">
        <v>55</v>
      </c>
      <c r="E14" s="10" t="s">
        <v>31</v>
      </c>
      <c r="F14" s="12">
        <v>0</v>
      </c>
      <c r="G14" s="13">
        <v>0</v>
      </c>
      <c r="H14" s="13">
        <v>0</v>
      </c>
      <c r="I14" s="13">
        <v>0</v>
      </c>
      <c r="J14" s="12">
        <v>13</v>
      </c>
      <c r="K14" s="14">
        <f>SUM(F14:J14)</f>
        <v>13</v>
      </c>
      <c r="L14" s="15">
        <f>MINA(F14:J14)</f>
        <v>0</v>
      </c>
      <c r="M14" s="16">
        <f>SUM(F14:J14)-L14</f>
        <v>13</v>
      </c>
    </row>
    <row r="15" spans="1:13" ht="15">
      <c r="A15" s="9">
        <f>IF(M15=M14,A14,A14+1)</f>
        <v>9</v>
      </c>
      <c r="B15" s="8">
        <v>32</v>
      </c>
      <c r="C15" s="11" t="s">
        <v>80</v>
      </c>
      <c r="D15" s="10" t="s">
        <v>15</v>
      </c>
      <c r="E15" s="10" t="s">
        <v>36</v>
      </c>
      <c r="F15" s="12">
        <v>0</v>
      </c>
      <c r="G15" s="13">
        <v>0</v>
      </c>
      <c r="H15" s="13">
        <v>0</v>
      </c>
      <c r="I15" s="13">
        <v>0</v>
      </c>
      <c r="J15" s="12">
        <v>11</v>
      </c>
      <c r="K15" s="14">
        <f>SUM(F15:J15)</f>
        <v>11</v>
      </c>
      <c r="L15" s="15">
        <f>MINA(F15:J15)</f>
        <v>0</v>
      </c>
      <c r="M15" s="16">
        <f>SUM(F15:J15)-L15</f>
        <v>11</v>
      </c>
    </row>
    <row r="16" spans="1:13" ht="15">
      <c r="A16" s="9">
        <f>IF(M16=M15,A15,A15+1)</f>
        <v>9</v>
      </c>
      <c r="B16" s="8"/>
      <c r="C16" s="11" t="s">
        <v>95</v>
      </c>
      <c r="D16" s="10" t="s">
        <v>55</v>
      </c>
      <c r="E16" s="10" t="s">
        <v>96</v>
      </c>
      <c r="F16" s="12">
        <v>11</v>
      </c>
      <c r="G16" s="13">
        <v>0</v>
      </c>
      <c r="H16" s="13">
        <v>0</v>
      </c>
      <c r="I16" s="13">
        <v>0</v>
      </c>
      <c r="J16" s="12">
        <v>0</v>
      </c>
      <c r="K16" s="14">
        <f>SUM(F16:J16)</f>
        <v>11</v>
      </c>
      <c r="L16" s="15">
        <f>MINA(F16:J16)</f>
        <v>0</v>
      </c>
      <c r="M16" s="16">
        <f>SUM(F16:J16)-L16</f>
        <v>11</v>
      </c>
    </row>
    <row r="17" spans="1:13" ht="15">
      <c r="A17" s="9">
        <f>IF(M17=M16,A16,A16+1)</f>
        <v>10</v>
      </c>
      <c r="B17" s="8"/>
      <c r="C17" s="11" t="s">
        <v>97</v>
      </c>
      <c r="D17" s="10" t="s">
        <v>78</v>
      </c>
      <c r="E17" s="10" t="s">
        <v>36</v>
      </c>
      <c r="F17" s="12">
        <v>10</v>
      </c>
      <c r="G17" s="13">
        <v>0</v>
      </c>
      <c r="H17" s="13">
        <v>0</v>
      </c>
      <c r="I17" s="13">
        <v>0</v>
      </c>
      <c r="J17" s="12">
        <v>0</v>
      </c>
      <c r="K17" s="14">
        <f>SUM(F17:J17)</f>
        <v>10</v>
      </c>
      <c r="L17" s="15">
        <f>MINA(F17:J17)</f>
        <v>0</v>
      </c>
      <c r="M17" s="16">
        <f>SUM(F17:J17)-L17</f>
        <v>10</v>
      </c>
    </row>
    <row r="18" spans="1:13" ht="15">
      <c r="A18" s="9">
        <f>IF(M18=M17,A17,A17+1)</f>
        <v>10</v>
      </c>
      <c r="B18" s="8">
        <v>20</v>
      </c>
      <c r="C18" s="11" t="s">
        <v>106</v>
      </c>
      <c r="D18" s="10" t="s">
        <v>92</v>
      </c>
      <c r="E18" s="10" t="s">
        <v>31</v>
      </c>
      <c r="F18" s="12">
        <v>0</v>
      </c>
      <c r="G18" s="13">
        <v>0</v>
      </c>
      <c r="H18" s="13">
        <v>10</v>
      </c>
      <c r="I18" s="13">
        <v>0</v>
      </c>
      <c r="J18" s="12">
        <v>0</v>
      </c>
      <c r="K18" s="14">
        <f>SUM(F18:J18)</f>
        <v>10</v>
      </c>
      <c r="L18" s="15">
        <f>MINA(F18:J18)</f>
        <v>0</v>
      </c>
      <c r="M18" s="16">
        <f>SUM(F18:J18)-L18</f>
        <v>10</v>
      </c>
    </row>
    <row r="19" spans="1:13" ht="15">
      <c r="A19" s="9">
        <f>IF(M19=M18,A18,A18+1)</f>
        <v>11</v>
      </c>
      <c r="B19" s="8">
        <v>19</v>
      </c>
      <c r="C19" s="11" t="s">
        <v>69</v>
      </c>
      <c r="D19" s="10"/>
      <c r="E19" s="10" t="s">
        <v>70</v>
      </c>
      <c r="F19" s="12">
        <v>0</v>
      </c>
      <c r="G19" s="13">
        <v>0</v>
      </c>
      <c r="H19" s="13">
        <v>0</v>
      </c>
      <c r="I19" s="13">
        <v>9</v>
      </c>
      <c r="J19" s="12">
        <v>0</v>
      </c>
      <c r="K19" s="14">
        <f>SUM(F19:J19)</f>
        <v>9</v>
      </c>
      <c r="L19" s="15">
        <f>MINA(F19:J19)</f>
        <v>0</v>
      </c>
      <c r="M19" s="16">
        <f>SUM(F19:J19)-L19</f>
        <v>9</v>
      </c>
    </row>
    <row r="20" spans="1:13" ht="15">
      <c r="A20" s="9">
        <f>IF(M20=M19,A19,A19+1)</f>
        <v>12</v>
      </c>
      <c r="B20" s="8">
        <v>18</v>
      </c>
      <c r="C20" s="11" t="s">
        <v>71</v>
      </c>
      <c r="D20" s="10"/>
      <c r="E20" s="10" t="s">
        <v>31</v>
      </c>
      <c r="F20" s="12">
        <v>0</v>
      </c>
      <c r="G20" s="13">
        <v>0</v>
      </c>
      <c r="H20" s="13">
        <v>0</v>
      </c>
      <c r="I20" s="13">
        <v>8</v>
      </c>
      <c r="J20" s="12">
        <v>0</v>
      </c>
      <c r="K20" s="14">
        <f>SUM(F20:J20)</f>
        <v>8</v>
      </c>
      <c r="L20" s="15">
        <f>MINA(F20:J20)</f>
        <v>0</v>
      </c>
      <c r="M20" s="16">
        <f>SUM(F20:J20)-L20</f>
        <v>8</v>
      </c>
    </row>
    <row r="21" spans="1:13" ht="15">
      <c r="A21" s="9">
        <f>IF(M21=M20,A20,A20+1)</f>
        <v>13</v>
      </c>
      <c r="B21" s="8"/>
      <c r="C21" s="11" t="s">
        <v>99</v>
      </c>
      <c r="D21" s="10" t="s">
        <v>98</v>
      </c>
      <c r="E21" s="10" t="s">
        <v>36</v>
      </c>
      <c r="F21" s="12">
        <v>7</v>
      </c>
      <c r="G21" s="13">
        <v>0</v>
      </c>
      <c r="H21" s="13">
        <v>0</v>
      </c>
      <c r="I21" s="13">
        <v>0</v>
      </c>
      <c r="J21" s="12">
        <v>0</v>
      </c>
      <c r="K21" s="14">
        <f>SUM(F21:J21)</f>
        <v>7</v>
      </c>
      <c r="L21" s="15">
        <f>MINA(F21:J21)</f>
        <v>0</v>
      </c>
      <c r="M21" s="16">
        <f>SUM(F21:J21)-L21</f>
        <v>7</v>
      </c>
    </row>
    <row r="22" spans="1:13" ht="18.75" customHeight="1">
      <c r="A22" s="6"/>
      <c r="B22" s="6"/>
      <c r="C22" s="6"/>
      <c r="D22" s="6"/>
      <c r="E22" s="17"/>
      <c r="F22" s="6"/>
      <c r="G22" s="6"/>
      <c r="H22" s="18"/>
      <c r="I22" s="6"/>
      <c r="J22" s="6"/>
      <c r="K22" s="6"/>
      <c r="L22" s="6"/>
      <c r="M22" s="6"/>
    </row>
    <row r="23" spans="1:13" ht="18.75" customHeight="1">
      <c r="A23" s="50" t="s">
        <v>33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ht="12.75">
      <c r="A24" s="51" t="s">
        <v>0</v>
      </c>
      <c r="B24" s="52" t="s">
        <v>126</v>
      </c>
      <c r="C24" s="52" t="s">
        <v>3</v>
      </c>
      <c r="D24" s="52" t="s">
        <v>8</v>
      </c>
      <c r="E24" s="51" t="s">
        <v>7</v>
      </c>
      <c r="F24" s="53" t="s">
        <v>4</v>
      </c>
      <c r="G24" s="54"/>
      <c r="H24" s="54"/>
      <c r="I24" s="54"/>
      <c r="J24" s="54"/>
      <c r="K24" s="55" t="s">
        <v>1</v>
      </c>
      <c r="L24" s="6"/>
      <c r="M24" s="51" t="s">
        <v>5</v>
      </c>
    </row>
    <row r="25" spans="1:13" ht="12.75">
      <c r="A25" s="51"/>
      <c r="B25" s="52"/>
      <c r="C25" s="52"/>
      <c r="D25" s="52"/>
      <c r="E25" s="51"/>
      <c r="F25" s="7" t="s">
        <v>10</v>
      </c>
      <c r="G25" s="7" t="s">
        <v>11</v>
      </c>
      <c r="H25" s="7" t="s">
        <v>12</v>
      </c>
      <c r="I25" s="7" t="s">
        <v>13</v>
      </c>
      <c r="J25" s="7" t="s">
        <v>14</v>
      </c>
      <c r="K25" s="55"/>
      <c r="L25" s="8" t="s">
        <v>2</v>
      </c>
      <c r="M25" s="51"/>
    </row>
    <row r="26" spans="1:13" ht="15">
      <c r="A26" s="9">
        <v>1</v>
      </c>
      <c r="B26" s="8">
        <v>3</v>
      </c>
      <c r="C26" s="11" t="s">
        <v>32</v>
      </c>
      <c r="D26" s="10" t="s">
        <v>15</v>
      </c>
      <c r="E26" s="10" t="s">
        <v>34</v>
      </c>
      <c r="F26" s="12">
        <v>13</v>
      </c>
      <c r="G26" s="13">
        <v>20</v>
      </c>
      <c r="H26" s="13">
        <v>15</v>
      </c>
      <c r="I26" s="12">
        <v>20</v>
      </c>
      <c r="J26" s="12">
        <v>15</v>
      </c>
      <c r="K26" s="14">
        <f>SUM(F26:J26)</f>
        <v>83</v>
      </c>
      <c r="L26" s="15">
        <f>MINA(F26:J26)</f>
        <v>13</v>
      </c>
      <c r="M26" s="16">
        <f>SUM(F26:J26)-L26</f>
        <v>70</v>
      </c>
    </row>
    <row r="27" spans="1:13" ht="15">
      <c r="A27" s="9">
        <f>IF(M27=M26,A26,A26+1)</f>
        <v>2</v>
      </c>
      <c r="B27" s="8">
        <v>21</v>
      </c>
      <c r="C27" s="11" t="s">
        <v>60</v>
      </c>
      <c r="D27" s="10" t="s">
        <v>55</v>
      </c>
      <c r="E27" s="10" t="s">
        <v>34</v>
      </c>
      <c r="F27" s="12">
        <v>17</v>
      </c>
      <c r="G27" s="13">
        <v>0</v>
      </c>
      <c r="H27" s="13">
        <v>17</v>
      </c>
      <c r="I27" s="12">
        <v>15</v>
      </c>
      <c r="J27" s="12">
        <v>13</v>
      </c>
      <c r="K27" s="14">
        <f>SUM(F27:J27)</f>
        <v>62</v>
      </c>
      <c r="L27" s="15">
        <f>MINA(F27:J27)</f>
        <v>0</v>
      </c>
      <c r="M27" s="16">
        <f>SUM(F27:J27)-L27</f>
        <v>62</v>
      </c>
    </row>
    <row r="28" spans="1:13" ht="15">
      <c r="A28" s="9">
        <f>IF(M28=M27,A27,A27+1)</f>
        <v>3</v>
      </c>
      <c r="B28" s="8">
        <v>27</v>
      </c>
      <c r="C28" s="11" t="s">
        <v>82</v>
      </c>
      <c r="D28" s="10" t="s">
        <v>83</v>
      </c>
      <c r="E28" s="10" t="s">
        <v>34</v>
      </c>
      <c r="F28" s="12">
        <v>20</v>
      </c>
      <c r="G28" s="13">
        <v>0</v>
      </c>
      <c r="H28" s="13">
        <v>11</v>
      </c>
      <c r="I28" s="12">
        <v>0</v>
      </c>
      <c r="J28" s="12">
        <v>17</v>
      </c>
      <c r="K28" s="14">
        <f>SUM(F28:J28)</f>
        <v>48</v>
      </c>
      <c r="L28" s="15">
        <f>MINA(F28:J28)</f>
        <v>0</v>
      </c>
      <c r="M28" s="16">
        <f>SUM(F28:J28)-L28</f>
        <v>48</v>
      </c>
    </row>
    <row r="29" spans="1:13" ht="15">
      <c r="A29" s="9">
        <f>IF(M29=M28,A28,A28+1)</f>
        <v>4</v>
      </c>
      <c r="B29" s="8">
        <v>22</v>
      </c>
      <c r="C29" s="11" t="s">
        <v>56</v>
      </c>
      <c r="D29" s="10" t="s">
        <v>57</v>
      </c>
      <c r="E29" s="10" t="s">
        <v>34</v>
      </c>
      <c r="F29" s="12">
        <v>15</v>
      </c>
      <c r="G29" s="13">
        <v>0</v>
      </c>
      <c r="H29" s="13">
        <v>0</v>
      </c>
      <c r="I29" s="12">
        <v>17</v>
      </c>
      <c r="J29" s="12">
        <v>11</v>
      </c>
      <c r="K29" s="14">
        <f>SUM(F29:J29)</f>
        <v>43</v>
      </c>
      <c r="L29" s="15">
        <f>MINA(F29:J29)</f>
        <v>0</v>
      </c>
      <c r="M29" s="16">
        <f>SUM(F29:J29)-L29</f>
        <v>43</v>
      </c>
    </row>
    <row r="30" spans="1:13" ht="15">
      <c r="A30" s="9">
        <f>IF(M30=M29,A29,A29+1)</f>
        <v>5</v>
      </c>
      <c r="B30" s="8">
        <v>24</v>
      </c>
      <c r="C30" s="11" t="s">
        <v>66</v>
      </c>
      <c r="D30" s="10" t="s">
        <v>92</v>
      </c>
      <c r="E30" s="10" t="s">
        <v>34</v>
      </c>
      <c r="F30" s="12">
        <v>6</v>
      </c>
      <c r="G30" s="13">
        <v>0</v>
      </c>
      <c r="H30" s="13">
        <v>9</v>
      </c>
      <c r="I30" s="12">
        <v>13</v>
      </c>
      <c r="J30" s="12">
        <v>8</v>
      </c>
      <c r="K30" s="14">
        <f>SUM(F30:J30)</f>
        <v>36</v>
      </c>
      <c r="L30" s="15">
        <f>MINA(F30:J30)</f>
        <v>0</v>
      </c>
      <c r="M30" s="16">
        <f>SUM(F30:J30)-L30</f>
        <v>36</v>
      </c>
    </row>
    <row r="31" spans="1:13" ht="15">
      <c r="A31" s="9">
        <f>IF(M31=M30,A30,A30+1)</f>
        <v>6</v>
      </c>
      <c r="B31" s="8">
        <v>31</v>
      </c>
      <c r="C31" s="11" t="s">
        <v>88</v>
      </c>
      <c r="D31" s="10" t="s">
        <v>59</v>
      </c>
      <c r="E31" s="10" t="s">
        <v>89</v>
      </c>
      <c r="F31" s="12">
        <v>0</v>
      </c>
      <c r="G31" s="13">
        <v>0</v>
      </c>
      <c r="H31" s="13">
        <v>13</v>
      </c>
      <c r="I31" s="12">
        <v>0</v>
      </c>
      <c r="J31" s="12">
        <v>10</v>
      </c>
      <c r="K31" s="14">
        <f>SUM(F31:J31)</f>
        <v>23</v>
      </c>
      <c r="L31" s="15">
        <f>MINA(F31:J31)</f>
        <v>0</v>
      </c>
      <c r="M31" s="16">
        <f>SUM(F31:J31)-L31</f>
        <v>23</v>
      </c>
    </row>
    <row r="32" spans="1:13" ht="15">
      <c r="A32" s="9">
        <f>IF(M32=M31,A31,A31+1)</f>
        <v>7</v>
      </c>
      <c r="B32" s="8">
        <v>30</v>
      </c>
      <c r="C32" s="11" t="s">
        <v>90</v>
      </c>
      <c r="D32" s="10" t="s">
        <v>91</v>
      </c>
      <c r="E32" s="10" t="s">
        <v>34</v>
      </c>
      <c r="F32" s="12">
        <v>5</v>
      </c>
      <c r="G32" s="13">
        <v>0</v>
      </c>
      <c r="H32" s="13">
        <v>8</v>
      </c>
      <c r="I32" s="12">
        <v>0</v>
      </c>
      <c r="J32" s="12">
        <v>9</v>
      </c>
      <c r="K32" s="14">
        <f>SUM(F32:J32)</f>
        <v>22</v>
      </c>
      <c r="L32" s="15">
        <f>MINA(F32:J32)</f>
        <v>0</v>
      </c>
      <c r="M32" s="16">
        <f>SUM(F32:J32)-L32</f>
        <v>22</v>
      </c>
    </row>
    <row r="33" spans="1:13" ht="15">
      <c r="A33" s="9">
        <f>IF(M33=M32,A32,A32+1)</f>
        <v>8</v>
      </c>
      <c r="B33" s="8">
        <v>4</v>
      </c>
      <c r="C33" s="11" t="s">
        <v>37</v>
      </c>
      <c r="D33" s="10" t="s">
        <v>15</v>
      </c>
      <c r="E33" s="10" t="s">
        <v>34</v>
      </c>
      <c r="F33" s="12">
        <v>0</v>
      </c>
      <c r="G33" s="13">
        <v>0</v>
      </c>
      <c r="H33" s="13">
        <v>0</v>
      </c>
      <c r="I33" s="12">
        <v>0</v>
      </c>
      <c r="J33" s="12">
        <v>20</v>
      </c>
      <c r="K33" s="14">
        <f>SUM(F33:J33)</f>
        <v>20</v>
      </c>
      <c r="L33" s="15">
        <f>MINA(F33:J33)</f>
        <v>0</v>
      </c>
      <c r="M33" s="16">
        <f>SUM(F33:J33)-L33</f>
        <v>20</v>
      </c>
    </row>
    <row r="34" spans="1:13" ht="15">
      <c r="A34" s="9">
        <f>IF(M34=M33,A33,A33+1)</f>
        <v>8</v>
      </c>
      <c r="B34" s="8"/>
      <c r="C34" s="11" t="s">
        <v>122</v>
      </c>
      <c r="D34" s="10" t="s">
        <v>59</v>
      </c>
      <c r="E34" s="10" t="s">
        <v>34</v>
      </c>
      <c r="F34" s="12">
        <v>0</v>
      </c>
      <c r="G34" s="13">
        <v>0</v>
      </c>
      <c r="H34" s="13">
        <v>20</v>
      </c>
      <c r="I34" s="12">
        <v>0</v>
      </c>
      <c r="J34" s="12">
        <v>0</v>
      </c>
      <c r="K34" s="14">
        <f>SUM(F34:J34)</f>
        <v>20</v>
      </c>
      <c r="L34" s="15">
        <f>MINA(F34:J34)</f>
        <v>0</v>
      </c>
      <c r="M34" s="16">
        <f>SUM(F34:J34)-L34</f>
        <v>20</v>
      </c>
    </row>
    <row r="35" spans="1:13" ht="15">
      <c r="A35" s="9">
        <f>IF(M35=M34,A34,A34+1)</f>
        <v>9</v>
      </c>
      <c r="B35" s="8"/>
      <c r="C35" s="11" t="s">
        <v>107</v>
      </c>
      <c r="D35" s="10" t="s">
        <v>59</v>
      </c>
      <c r="E35" s="10" t="s">
        <v>34</v>
      </c>
      <c r="F35" s="12">
        <v>4</v>
      </c>
      <c r="G35" s="13">
        <v>0</v>
      </c>
      <c r="H35" s="13">
        <v>7</v>
      </c>
      <c r="I35" s="12">
        <v>0</v>
      </c>
      <c r="J35" s="12">
        <v>0</v>
      </c>
      <c r="K35" s="14">
        <f>SUM(F35:J35)</f>
        <v>11</v>
      </c>
      <c r="L35" s="15">
        <f>MINA(F35:J35)</f>
        <v>0</v>
      </c>
      <c r="M35" s="16">
        <f>SUM(F35:J35)-L35</f>
        <v>11</v>
      </c>
    </row>
    <row r="36" spans="1:13" ht="15">
      <c r="A36" s="9">
        <f>IF(M36=M35,A35,A35+1)</f>
        <v>9</v>
      </c>
      <c r="B36" s="8"/>
      <c r="C36" s="11" t="s">
        <v>100</v>
      </c>
      <c r="D36" s="10" t="s">
        <v>98</v>
      </c>
      <c r="E36" s="10" t="s">
        <v>34</v>
      </c>
      <c r="F36" s="12">
        <v>11</v>
      </c>
      <c r="G36" s="13">
        <v>0</v>
      </c>
      <c r="H36" s="13">
        <v>0</v>
      </c>
      <c r="I36" s="12">
        <v>0</v>
      </c>
      <c r="J36" s="12">
        <v>0</v>
      </c>
      <c r="K36" s="14">
        <f>SUM(F36:J36)</f>
        <v>11</v>
      </c>
      <c r="L36" s="15">
        <f>MINA(F36:J36)</f>
        <v>0</v>
      </c>
      <c r="M36" s="16">
        <f>SUM(F36:J36)-L36</f>
        <v>11</v>
      </c>
    </row>
    <row r="37" spans="1:13" ht="15">
      <c r="A37" s="9">
        <f>IF(M37=M36,A36,A36+1)</f>
        <v>10</v>
      </c>
      <c r="B37" s="8"/>
      <c r="C37" s="11" t="s">
        <v>101</v>
      </c>
      <c r="D37" s="10"/>
      <c r="E37" s="10" t="s">
        <v>89</v>
      </c>
      <c r="F37" s="12">
        <v>10</v>
      </c>
      <c r="G37" s="13">
        <v>0</v>
      </c>
      <c r="H37" s="13">
        <v>0</v>
      </c>
      <c r="I37" s="12">
        <v>0</v>
      </c>
      <c r="J37" s="12">
        <v>0</v>
      </c>
      <c r="K37" s="14">
        <f>SUM(F37:J37)</f>
        <v>10</v>
      </c>
      <c r="L37" s="15">
        <f>MINA(F37:J37)</f>
        <v>0</v>
      </c>
      <c r="M37" s="16">
        <f>SUM(F37:J37)-L37</f>
        <v>10</v>
      </c>
    </row>
    <row r="38" spans="1:13" ht="15">
      <c r="A38" s="9">
        <f>IF(M38=M37,A37,A37+1)</f>
        <v>10</v>
      </c>
      <c r="B38" s="8"/>
      <c r="C38" s="11" t="s">
        <v>123</v>
      </c>
      <c r="D38" s="10" t="s">
        <v>59</v>
      </c>
      <c r="E38" s="10" t="s">
        <v>89</v>
      </c>
      <c r="F38" s="12">
        <v>0</v>
      </c>
      <c r="G38" s="13">
        <v>0</v>
      </c>
      <c r="H38" s="13">
        <v>10</v>
      </c>
      <c r="I38" s="12">
        <v>0</v>
      </c>
      <c r="J38" s="12">
        <v>0</v>
      </c>
      <c r="K38" s="14">
        <f>SUM(F38:J38)</f>
        <v>10</v>
      </c>
      <c r="L38" s="15">
        <f>MINA(F38:J38)</f>
        <v>0</v>
      </c>
      <c r="M38" s="16">
        <f>SUM(F38:J38)-L38</f>
        <v>10</v>
      </c>
    </row>
    <row r="39" spans="1:13" ht="15">
      <c r="A39" s="9">
        <f>IF(M39=M38,A38,A38+1)</f>
        <v>11</v>
      </c>
      <c r="B39" s="8"/>
      <c r="C39" s="11" t="s">
        <v>102</v>
      </c>
      <c r="D39" s="10" t="s">
        <v>103</v>
      </c>
      <c r="E39" s="10" t="s">
        <v>34</v>
      </c>
      <c r="F39" s="12">
        <v>9</v>
      </c>
      <c r="G39" s="13">
        <v>0</v>
      </c>
      <c r="H39" s="13">
        <v>0</v>
      </c>
      <c r="I39" s="12">
        <v>0</v>
      </c>
      <c r="J39" s="12">
        <v>0</v>
      </c>
      <c r="K39" s="14">
        <f>SUM(F39:J39)</f>
        <v>9</v>
      </c>
      <c r="L39" s="15">
        <f>MINA(F39:J39)</f>
        <v>0</v>
      </c>
      <c r="M39" s="16">
        <f>SUM(F39:J39)-L39</f>
        <v>9</v>
      </c>
    </row>
    <row r="40" spans="1:13" ht="15">
      <c r="A40" s="9">
        <f>IF(M40=M39,A39,A39+1)</f>
        <v>12</v>
      </c>
      <c r="B40" s="8"/>
      <c r="C40" s="11" t="s">
        <v>105</v>
      </c>
      <c r="D40" s="10" t="s">
        <v>104</v>
      </c>
      <c r="E40" s="10" t="s">
        <v>34</v>
      </c>
      <c r="F40" s="12">
        <v>8</v>
      </c>
      <c r="G40" s="13">
        <v>0</v>
      </c>
      <c r="H40" s="13">
        <v>0</v>
      </c>
      <c r="I40" s="12">
        <v>0</v>
      </c>
      <c r="J40" s="12">
        <v>0</v>
      </c>
      <c r="K40" s="14">
        <f>SUM(F40:J40)</f>
        <v>8</v>
      </c>
      <c r="L40" s="15">
        <f>MINA(F40:J40)</f>
        <v>0</v>
      </c>
      <c r="M40" s="16">
        <f>SUM(F40:J40)-L40</f>
        <v>8</v>
      </c>
    </row>
    <row r="41" spans="1:13" ht="15">
      <c r="A41" s="9">
        <f>IF(M41=M40,A40,A40+1)</f>
        <v>13</v>
      </c>
      <c r="B41" s="8">
        <v>20</v>
      </c>
      <c r="C41" s="11" t="s">
        <v>106</v>
      </c>
      <c r="D41" s="10" t="s">
        <v>92</v>
      </c>
      <c r="E41" s="10" t="s">
        <v>34</v>
      </c>
      <c r="F41" s="12">
        <v>7</v>
      </c>
      <c r="G41" s="13">
        <v>0</v>
      </c>
      <c r="H41" s="13">
        <v>0</v>
      </c>
      <c r="I41" s="12">
        <v>0</v>
      </c>
      <c r="J41" s="12">
        <v>0</v>
      </c>
      <c r="K41" s="14">
        <f>SUM(F41:J41)</f>
        <v>7</v>
      </c>
      <c r="L41" s="15">
        <f>MINA(F41:J41)</f>
        <v>0</v>
      </c>
      <c r="M41" s="16">
        <f>SUM(F41:J41)-L41</f>
        <v>7</v>
      </c>
    </row>
    <row r="42" spans="1:13" ht="18.75" customHeight="1">
      <c r="A42" s="6"/>
      <c r="B42" s="6"/>
      <c r="C42" s="6"/>
      <c r="D42" s="6"/>
      <c r="E42" s="17"/>
      <c r="F42" s="6"/>
      <c r="G42" s="6"/>
      <c r="H42" s="18"/>
      <c r="I42" s="6"/>
      <c r="J42" s="6"/>
      <c r="K42" s="6"/>
      <c r="L42" s="6"/>
      <c r="M42" s="6"/>
    </row>
    <row r="43" spans="1:13" ht="15.75">
      <c r="A43" s="50" t="s">
        <v>38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5" customHeight="1">
      <c r="A44" s="51" t="s">
        <v>0</v>
      </c>
      <c r="B44" s="52" t="s">
        <v>126</v>
      </c>
      <c r="C44" s="52" t="s">
        <v>3</v>
      </c>
      <c r="D44" s="52" t="s">
        <v>8</v>
      </c>
      <c r="E44" s="51" t="s">
        <v>7</v>
      </c>
      <c r="F44" s="53" t="s">
        <v>4</v>
      </c>
      <c r="G44" s="54"/>
      <c r="H44" s="54"/>
      <c r="I44" s="54"/>
      <c r="J44" s="54"/>
      <c r="K44" s="55" t="s">
        <v>1</v>
      </c>
      <c r="L44" s="6"/>
      <c r="M44" s="51" t="s">
        <v>5</v>
      </c>
    </row>
    <row r="45" spans="1:13" ht="12.75">
      <c r="A45" s="51"/>
      <c r="B45" s="52"/>
      <c r="C45" s="52"/>
      <c r="D45" s="52"/>
      <c r="E45" s="51"/>
      <c r="F45" s="7" t="s">
        <v>10</v>
      </c>
      <c r="G45" s="7" t="s">
        <v>11</v>
      </c>
      <c r="H45" s="7" t="s">
        <v>12</v>
      </c>
      <c r="I45" s="7" t="s">
        <v>13</v>
      </c>
      <c r="J45" s="7" t="s">
        <v>14</v>
      </c>
      <c r="K45" s="55"/>
      <c r="L45" s="8" t="s">
        <v>2</v>
      </c>
      <c r="M45" s="51"/>
    </row>
    <row r="46" spans="1:13" ht="15">
      <c r="A46" s="9">
        <f>IF(M46=M45,A45,A45+1)</f>
        <v>1</v>
      </c>
      <c r="B46" s="8">
        <v>13</v>
      </c>
      <c r="C46" s="11" t="s">
        <v>64</v>
      </c>
      <c r="D46" s="10" t="s">
        <v>65</v>
      </c>
      <c r="E46" s="10" t="s">
        <v>34</v>
      </c>
      <c r="F46" s="12">
        <v>13</v>
      </c>
      <c r="G46" s="13">
        <v>0</v>
      </c>
      <c r="H46" s="13">
        <v>17</v>
      </c>
      <c r="I46" s="12">
        <v>17</v>
      </c>
      <c r="J46" s="12">
        <v>20</v>
      </c>
      <c r="K46" s="14">
        <f>SUM(F46:J46)</f>
        <v>67</v>
      </c>
      <c r="L46" s="15">
        <f>MINA(F46:J46)</f>
        <v>0</v>
      </c>
      <c r="M46" s="16">
        <f>SUM(F46:J46)-L46</f>
        <v>67</v>
      </c>
    </row>
    <row r="47" spans="1:13" ht="15">
      <c r="A47" s="9">
        <v>1</v>
      </c>
      <c r="B47" s="8">
        <v>4</v>
      </c>
      <c r="C47" s="11" t="s">
        <v>37</v>
      </c>
      <c r="D47" s="10" t="s">
        <v>15</v>
      </c>
      <c r="E47" s="10" t="s">
        <v>34</v>
      </c>
      <c r="F47" s="12">
        <v>9</v>
      </c>
      <c r="G47" s="13">
        <v>20</v>
      </c>
      <c r="H47" s="13">
        <v>13</v>
      </c>
      <c r="I47" s="12">
        <v>20</v>
      </c>
      <c r="J47" s="12">
        <v>0</v>
      </c>
      <c r="K47" s="14">
        <f>SUM(F47:J47)</f>
        <v>62</v>
      </c>
      <c r="L47" s="15">
        <f>MINA(F47:J47)</f>
        <v>0</v>
      </c>
      <c r="M47" s="16">
        <f>SUM(F47:J47)-L47</f>
        <v>62</v>
      </c>
    </row>
    <row r="48" spans="1:13" ht="15">
      <c r="A48" s="9">
        <f>IF(M48=M47,A47,A47+1)</f>
        <v>2</v>
      </c>
      <c r="B48" s="8">
        <v>7</v>
      </c>
      <c r="C48" s="11" t="s">
        <v>43</v>
      </c>
      <c r="D48" s="10" t="s">
        <v>15</v>
      </c>
      <c r="E48" s="10" t="s">
        <v>34</v>
      </c>
      <c r="F48" s="12">
        <v>4</v>
      </c>
      <c r="G48" s="13">
        <v>17</v>
      </c>
      <c r="H48" s="13">
        <v>7</v>
      </c>
      <c r="I48" s="12">
        <v>0</v>
      </c>
      <c r="J48" s="12">
        <v>17</v>
      </c>
      <c r="K48" s="14">
        <f>SUM(F48:J48)</f>
        <v>45</v>
      </c>
      <c r="L48" s="15">
        <f>MINA(F48:J48)</f>
        <v>0</v>
      </c>
      <c r="M48" s="16">
        <f>SUM(F48:J48)-L48</f>
        <v>45</v>
      </c>
    </row>
    <row r="49" spans="1:13" ht="15">
      <c r="A49" s="9">
        <f>IF(M49=M48,A48,A48+1)</f>
        <v>3</v>
      </c>
      <c r="B49" s="8"/>
      <c r="C49" s="11" t="s">
        <v>94</v>
      </c>
      <c r="D49" s="10" t="s">
        <v>78</v>
      </c>
      <c r="E49" s="10" t="s">
        <v>34</v>
      </c>
      <c r="F49" s="12">
        <v>20</v>
      </c>
      <c r="G49" s="13">
        <v>0</v>
      </c>
      <c r="H49" s="13">
        <v>20</v>
      </c>
      <c r="I49" s="12">
        <v>0</v>
      </c>
      <c r="J49" s="12">
        <v>0</v>
      </c>
      <c r="K49" s="14">
        <f>SUM(F49:J49)</f>
        <v>40</v>
      </c>
      <c r="L49" s="15">
        <f>MINA(F49:J49)</f>
        <v>0</v>
      </c>
      <c r="M49" s="16">
        <f>SUM(F49:J49)-L49</f>
        <v>40</v>
      </c>
    </row>
    <row r="50" spans="1:13" ht="15">
      <c r="A50" s="9">
        <f>IF(M50=M49,A49,A49+1)</f>
        <v>4</v>
      </c>
      <c r="B50" s="8"/>
      <c r="C50" s="11" t="s">
        <v>109</v>
      </c>
      <c r="D50" s="10" t="s">
        <v>78</v>
      </c>
      <c r="E50" s="10" t="s">
        <v>34</v>
      </c>
      <c r="F50" s="12">
        <v>15</v>
      </c>
      <c r="G50" s="13">
        <v>0</v>
      </c>
      <c r="H50" s="13">
        <v>15</v>
      </c>
      <c r="I50" s="12">
        <v>0</v>
      </c>
      <c r="J50" s="12">
        <v>0</v>
      </c>
      <c r="K50" s="14">
        <f>SUM(F50:J50)</f>
        <v>30</v>
      </c>
      <c r="L50" s="15">
        <f>MINA(F50:J50)</f>
        <v>0</v>
      </c>
      <c r="M50" s="16">
        <f>SUM(F50:J50)-L50</f>
        <v>30</v>
      </c>
    </row>
    <row r="51" spans="1:13" ht="15">
      <c r="A51" s="9">
        <f>IF(M51=M50,A50,A50+1)</f>
        <v>5</v>
      </c>
      <c r="B51" s="8">
        <v>26</v>
      </c>
      <c r="C51" s="11" t="s">
        <v>72</v>
      </c>
      <c r="D51" s="10" t="s">
        <v>59</v>
      </c>
      <c r="E51" s="10" t="s">
        <v>48</v>
      </c>
      <c r="F51" s="12">
        <v>0</v>
      </c>
      <c r="G51" s="13">
        <v>0</v>
      </c>
      <c r="H51" s="13">
        <v>0</v>
      </c>
      <c r="I51" s="12">
        <v>13</v>
      </c>
      <c r="J51" s="12">
        <v>15</v>
      </c>
      <c r="K51" s="14">
        <f>SUM(F51:J51)</f>
        <v>28</v>
      </c>
      <c r="L51" s="15">
        <f>MINA(F51:J51)</f>
        <v>0</v>
      </c>
      <c r="M51" s="16">
        <f>SUM(F51:J51)-L51</f>
        <v>28</v>
      </c>
    </row>
    <row r="52" spans="1:13" ht="15">
      <c r="A52" s="9">
        <f>IF(M52=M51,A51,A51+1)</f>
        <v>6</v>
      </c>
      <c r="B52" s="8"/>
      <c r="C52" s="11" t="s">
        <v>108</v>
      </c>
      <c r="D52" s="10" t="s">
        <v>78</v>
      </c>
      <c r="E52" s="10" t="s">
        <v>34</v>
      </c>
      <c r="F52" s="12">
        <v>17</v>
      </c>
      <c r="G52" s="13">
        <v>0</v>
      </c>
      <c r="H52" s="13">
        <v>9</v>
      </c>
      <c r="I52" s="12">
        <v>0</v>
      </c>
      <c r="J52" s="12">
        <v>0</v>
      </c>
      <c r="K52" s="14">
        <f>SUM(F52:J52)</f>
        <v>26</v>
      </c>
      <c r="L52" s="15">
        <f>MINA(F52:J52)</f>
        <v>0</v>
      </c>
      <c r="M52" s="16">
        <f>SUM(F52:J52)-L52</f>
        <v>26</v>
      </c>
    </row>
    <row r="53" spans="1:13" ht="15">
      <c r="A53" s="9">
        <f>IF(M53=M52,A52,A52+1)</f>
        <v>7</v>
      </c>
      <c r="B53" s="8"/>
      <c r="C53" s="11" t="s">
        <v>110</v>
      </c>
      <c r="D53" s="10" t="s">
        <v>78</v>
      </c>
      <c r="E53" s="10" t="s">
        <v>34</v>
      </c>
      <c r="F53" s="12">
        <v>11</v>
      </c>
      <c r="G53" s="13">
        <v>0</v>
      </c>
      <c r="H53" s="13">
        <v>10</v>
      </c>
      <c r="I53" s="12">
        <v>0</v>
      </c>
      <c r="J53" s="12">
        <v>0</v>
      </c>
      <c r="K53" s="14">
        <f>SUM(F53:J53)</f>
        <v>21</v>
      </c>
      <c r="L53" s="15">
        <f>MINA(F53:J53)</f>
        <v>0</v>
      </c>
      <c r="M53" s="16">
        <f>SUM(F53:J53)-L53</f>
        <v>21</v>
      </c>
    </row>
    <row r="54" spans="1:13" ht="15">
      <c r="A54" s="9">
        <f>IF(M54=M53,A53,A53+1)</f>
        <v>8</v>
      </c>
      <c r="B54" s="8"/>
      <c r="C54" s="11" t="s">
        <v>112</v>
      </c>
      <c r="D54" s="10" t="s">
        <v>59</v>
      </c>
      <c r="E54" s="10" t="s">
        <v>34</v>
      </c>
      <c r="F54" s="12">
        <v>8</v>
      </c>
      <c r="G54" s="13">
        <v>0</v>
      </c>
      <c r="H54" s="13">
        <v>11</v>
      </c>
      <c r="I54" s="12">
        <v>0</v>
      </c>
      <c r="J54" s="12">
        <v>0</v>
      </c>
      <c r="K54" s="14">
        <f>SUM(F54:J54)</f>
        <v>19</v>
      </c>
      <c r="L54" s="15">
        <f>MINA(F54:J54)</f>
        <v>0</v>
      </c>
      <c r="M54" s="16">
        <f>SUM(F54:J54)-L54</f>
        <v>19</v>
      </c>
    </row>
    <row r="55" spans="1:13" ht="15">
      <c r="A55" s="9">
        <f>IF(M55=M54,A54,A54+1)</f>
        <v>9</v>
      </c>
      <c r="B55" s="8">
        <v>9</v>
      </c>
      <c r="C55" s="11" t="s">
        <v>40</v>
      </c>
      <c r="D55" s="10" t="s">
        <v>15</v>
      </c>
      <c r="E55" s="10" t="s">
        <v>34</v>
      </c>
      <c r="F55" s="12">
        <v>1</v>
      </c>
      <c r="G55" s="13">
        <v>15</v>
      </c>
      <c r="H55" s="13">
        <v>0</v>
      </c>
      <c r="I55" s="12">
        <v>0</v>
      </c>
      <c r="J55" s="12">
        <v>0</v>
      </c>
      <c r="K55" s="14">
        <f>SUM(F55:J55)</f>
        <v>16</v>
      </c>
      <c r="L55" s="15">
        <f>MINA(F55:J55)</f>
        <v>0</v>
      </c>
      <c r="M55" s="16">
        <f>SUM(F55:J55)-L55</f>
        <v>16</v>
      </c>
    </row>
    <row r="56" spans="1:13" ht="15">
      <c r="A56" s="9">
        <f>IF(M56=M55,A55,A55+1)</f>
        <v>9</v>
      </c>
      <c r="B56" s="8">
        <v>6</v>
      </c>
      <c r="C56" s="11" t="s">
        <v>41</v>
      </c>
      <c r="D56" s="10" t="s">
        <v>15</v>
      </c>
      <c r="E56" s="10" t="s">
        <v>42</v>
      </c>
      <c r="F56" s="12">
        <v>3</v>
      </c>
      <c r="G56" s="13">
        <v>13</v>
      </c>
      <c r="H56" s="13">
        <v>0</v>
      </c>
      <c r="I56" s="12">
        <v>0</v>
      </c>
      <c r="J56" s="12">
        <v>0</v>
      </c>
      <c r="K56" s="14">
        <f>SUM(F56:J56)</f>
        <v>16</v>
      </c>
      <c r="L56" s="15">
        <f>MINA(F56:J56)</f>
        <v>0</v>
      </c>
      <c r="M56" s="16">
        <f>SUM(F56:J56)-L56</f>
        <v>16</v>
      </c>
    </row>
    <row r="57" spans="1:13" ht="15">
      <c r="A57" s="9">
        <f>IF(M57=M56,A56,A56+1)</f>
        <v>10</v>
      </c>
      <c r="B57" s="8">
        <v>14</v>
      </c>
      <c r="C57" s="11" t="s">
        <v>67</v>
      </c>
      <c r="D57" s="10" t="s">
        <v>59</v>
      </c>
      <c r="E57" s="10" t="s">
        <v>34</v>
      </c>
      <c r="F57" s="12">
        <v>0</v>
      </c>
      <c r="G57" s="13">
        <v>0</v>
      </c>
      <c r="H57" s="13">
        <v>0</v>
      </c>
      <c r="I57" s="12">
        <v>15</v>
      </c>
      <c r="J57" s="12">
        <v>0</v>
      </c>
      <c r="K57" s="14">
        <f>SUM(F57:J57)</f>
        <v>15</v>
      </c>
      <c r="L57" s="15">
        <f>MINA(F57:J57)</f>
        <v>0</v>
      </c>
      <c r="M57" s="16">
        <f>SUM(F57:J57)-L57</f>
        <v>15</v>
      </c>
    </row>
    <row r="58" spans="1:13" ht="15">
      <c r="A58" s="9">
        <f>IF(M58=M57,A57,A57+1)</f>
        <v>11</v>
      </c>
      <c r="B58" s="8">
        <v>5</v>
      </c>
      <c r="C58" s="11" t="s">
        <v>47</v>
      </c>
      <c r="D58" s="10" t="s">
        <v>15</v>
      </c>
      <c r="E58" s="10" t="s">
        <v>48</v>
      </c>
      <c r="F58" s="12">
        <v>0</v>
      </c>
      <c r="G58" s="13">
        <v>11</v>
      </c>
      <c r="H58" s="13">
        <v>0</v>
      </c>
      <c r="I58" s="12">
        <v>0</v>
      </c>
      <c r="J58" s="12">
        <v>0</v>
      </c>
      <c r="K58" s="14">
        <f>SUM(F58:J58)</f>
        <v>11</v>
      </c>
      <c r="L58" s="15">
        <f>MINA(F58:J58)</f>
        <v>0</v>
      </c>
      <c r="M58" s="16">
        <f>SUM(F58:J58)-L58</f>
        <v>11</v>
      </c>
    </row>
    <row r="59" spans="1:13" ht="15">
      <c r="A59" s="9">
        <f>IF(M59=M58,A58,A58+1)</f>
        <v>12</v>
      </c>
      <c r="B59" s="8"/>
      <c r="C59" s="11" t="s">
        <v>111</v>
      </c>
      <c r="D59" s="10" t="s">
        <v>55</v>
      </c>
      <c r="E59" s="10" t="s">
        <v>34</v>
      </c>
      <c r="F59" s="12">
        <v>10</v>
      </c>
      <c r="G59" s="13">
        <v>0</v>
      </c>
      <c r="H59" s="13">
        <v>0</v>
      </c>
      <c r="I59" s="12">
        <v>0</v>
      </c>
      <c r="J59" s="12">
        <v>0</v>
      </c>
      <c r="K59" s="14">
        <f>SUM(F59:J59)</f>
        <v>10</v>
      </c>
      <c r="L59" s="15">
        <f>MINA(F59:J59)</f>
        <v>0</v>
      </c>
      <c r="M59" s="16">
        <f>SUM(F59:J59)-L59</f>
        <v>10</v>
      </c>
    </row>
    <row r="60" spans="1:13" ht="15">
      <c r="A60" s="9">
        <f>IF(M60=M59,A59,A59+1)</f>
        <v>13</v>
      </c>
      <c r="B60" s="8">
        <v>12</v>
      </c>
      <c r="C60" s="11" t="s">
        <v>52</v>
      </c>
      <c r="D60" s="10" t="s">
        <v>15</v>
      </c>
      <c r="E60" s="10" t="s">
        <v>34</v>
      </c>
      <c r="F60" s="12">
        <v>0</v>
      </c>
      <c r="G60" s="13">
        <v>0</v>
      </c>
      <c r="H60" s="13">
        <v>8</v>
      </c>
      <c r="I60" s="12">
        <v>0</v>
      </c>
      <c r="J60" s="12">
        <v>0</v>
      </c>
      <c r="K60" s="14">
        <f>SUM(F60:J60)</f>
        <v>8</v>
      </c>
      <c r="L60" s="15">
        <f>MINA(F60:J60)</f>
        <v>0</v>
      </c>
      <c r="M60" s="16">
        <f>SUM(F60:J60)-L60</f>
        <v>8</v>
      </c>
    </row>
    <row r="61" spans="1:13" ht="15">
      <c r="A61" s="9">
        <f>IF(M61=M60,A60,A60+1)</f>
        <v>14</v>
      </c>
      <c r="B61" s="8"/>
      <c r="C61" s="11" t="s">
        <v>113</v>
      </c>
      <c r="D61" s="10" t="s">
        <v>59</v>
      </c>
      <c r="E61" s="10" t="s">
        <v>34</v>
      </c>
      <c r="F61" s="12">
        <v>7</v>
      </c>
      <c r="G61" s="13">
        <v>0</v>
      </c>
      <c r="H61" s="13">
        <v>0</v>
      </c>
      <c r="I61" s="12">
        <v>0</v>
      </c>
      <c r="J61" s="12">
        <v>0</v>
      </c>
      <c r="K61" s="14">
        <f>SUM(F61:J61)</f>
        <v>7</v>
      </c>
      <c r="L61" s="15">
        <f>MINA(F61:J61)</f>
        <v>0</v>
      </c>
      <c r="M61" s="16">
        <f>SUM(F61:J61)-L61</f>
        <v>7</v>
      </c>
    </row>
    <row r="62" spans="1:13" ht="15">
      <c r="A62" s="9">
        <f>IF(M62=M61,A61,A61+1)</f>
        <v>15</v>
      </c>
      <c r="B62" s="8"/>
      <c r="C62" s="11" t="s">
        <v>114</v>
      </c>
      <c r="D62" s="10" t="s">
        <v>78</v>
      </c>
      <c r="E62" s="10" t="s">
        <v>34</v>
      </c>
      <c r="F62" s="12">
        <v>6</v>
      </c>
      <c r="G62" s="13">
        <v>0</v>
      </c>
      <c r="H62" s="13">
        <v>0</v>
      </c>
      <c r="I62" s="12">
        <v>0</v>
      </c>
      <c r="J62" s="12">
        <v>0</v>
      </c>
      <c r="K62" s="14">
        <f>SUM(F62:J62)</f>
        <v>6</v>
      </c>
      <c r="L62" s="15">
        <f>MINA(F62:J62)</f>
        <v>0</v>
      </c>
      <c r="M62" s="16">
        <f>SUM(F62:J62)-L62</f>
        <v>6</v>
      </c>
    </row>
    <row r="63" spans="1:13" ht="15">
      <c r="A63" s="9">
        <f>IF(M63=M62,A62,A62+1)</f>
        <v>15</v>
      </c>
      <c r="B63" s="8"/>
      <c r="C63" s="11" t="s">
        <v>124</v>
      </c>
      <c r="D63" s="10"/>
      <c r="E63" s="10" t="s">
        <v>34</v>
      </c>
      <c r="F63" s="12">
        <v>0</v>
      </c>
      <c r="G63" s="13">
        <v>0</v>
      </c>
      <c r="H63" s="13">
        <v>6</v>
      </c>
      <c r="I63" s="12">
        <v>0</v>
      </c>
      <c r="J63" s="12">
        <v>0</v>
      </c>
      <c r="K63" s="14">
        <f>SUM(F63:J63)</f>
        <v>6</v>
      </c>
      <c r="L63" s="15">
        <f>MINA(F63:J63)</f>
        <v>0</v>
      </c>
      <c r="M63" s="16">
        <f>SUM(F63:J63)-L63</f>
        <v>6</v>
      </c>
    </row>
    <row r="64" spans="1:13" ht="15">
      <c r="A64" s="9">
        <f>IF(M64=M63,A63,A63+1)</f>
        <v>16</v>
      </c>
      <c r="B64" s="8"/>
      <c r="C64" s="11" t="s">
        <v>115</v>
      </c>
      <c r="D64" s="10" t="s">
        <v>104</v>
      </c>
      <c r="E64" s="10" t="s">
        <v>34</v>
      </c>
      <c r="F64" s="12">
        <v>5</v>
      </c>
      <c r="G64" s="13">
        <v>0</v>
      </c>
      <c r="H64" s="13">
        <v>0</v>
      </c>
      <c r="I64" s="12">
        <v>0</v>
      </c>
      <c r="J64" s="12">
        <v>0</v>
      </c>
      <c r="K64" s="14">
        <f>SUM(F64:J64)</f>
        <v>5</v>
      </c>
      <c r="L64" s="15">
        <f>MINA(F64:J64)</f>
        <v>0</v>
      </c>
      <c r="M64" s="16">
        <f>SUM(F64:J64)-L64</f>
        <v>5</v>
      </c>
    </row>
    <row r="65" spans="1:13" ht="15">
      <c r="A65" s="9">
        <f>IF(M65=M64,A64,A64+1)</f>
        <v>17</v>
      </c>
      <c r="B65" s="8"/>
      <c r="C65" s="11" t="s">
        <v>116</v>
      </c>
      <c r="D65" s="10" t="s">
        <v>104</v>
      </c>
      <c r="E65" s="10" t="s">
        <v>36</v>
      </c>
      <c r="F65" s="12">
        <v>2</v>
      </c>
      <c r="G65" s="13">
        <v>0</v>
      </c>
      <c r="H65" s="13">
        <v>0</v>
      </c>
      <c r="I65" s="12">
        <v>0</v>
      </c>
      <c r="J65" s="12">
        <v>0</v>
      </c>
      <c r="K65" s="14">
        <f>SUM(F65:J65)</f>
        <v>2</v>
      </c>
      <c r="L65" s="15">
        <f>MINA(F65:J65)</f>
        <v>0</v>
      </c>
      <c r="M65" s="16">
        <f>SUM(F65:J65)-L65</f>
        <v>2</v>
      </c>
    </row>
    <row r="66" spans="1:13" ht="15">
      <c r="A66" s="9">
        <f>IF(M66=M65,A65,A65+1)</f>
        <v>18</v>
      </c>
      <c r="B66" s="8"/>
      <c r="C66" s="11" t="s">
        <v>117</v>
      </c>
      <c r="D66" s="10" t="s">
        <v>104</v>
      </c>
      <c r="E66" s="10" t="s">
        <v>36</v>
      </c>
      <c r="F66" s="12">
        <v>1</v>
      </c>
      <c r="G66" s="13">
        <v>0</v>
      </c>
      <c r="H66" s="13">
        <v>0</v>
      </c>
      <c r="I66" s="12">
        <v>0</v>
      </c>
      <c r="J66" s="12">
        <v>0</v>
      </c>
      <c r="K66" s="14">
        <f>SUM(F66:J66)</f>
        <v>1</v>
      </c>
      <c r="L66" s="15">
        <f>MINA(F66:J66)</f>
        <v>0</v>
      </c>
      <c r="M66" s="16">
        <f>SUM(F66:J66)-L66</f>
        <v>1</v>
      </c>
    </row>
    <row r="67" spans="1:13" ht="15">
      <c r="A67" s="9">
        <f>IF(M67=M66,A66,A66+1)</f>
        <v>18</v>
      </c>
      <c r="B67" s="8"/>
      <c r="C67" s="11" t="s">
        <v>118</v>
      </c>
      <c r="D67" s="10" t="s">
        <v>104</v>
      </c>
      <c r="E67" s="10" t="s">
        <v>34</v>
      </c>
      <c r="F67" s="12">
        <v>1</v>
      </c>
      <c r="G67" s="13">
        <v>0</v>
      </c>
      <c r="H67" s="13">
        <v>0</v>
      </c>
      <c r="I67" s="12">
        <v>0</v>
      </c>
      <c r="J67" s="12">
        <v>0</v>
      </c>
      <c r="K67" s="14">
        <f>SUM(F67:J67)</f>
        <v>1</v>
      </c>
      <c r="L67" s="15">
        <f>MINA(F67:J67)</f>
        <v>0</v>
      </c>
      <c r="M67" s="16">
        <f>SUM(F67:J67)-L67</f>
        <v>1</v>
      </c>
    </row>
    <row r="68" spans="1:13" ht="12.75">
      <c r="A68" s="6"/>
      <c r="B68" s="6"/>
      <c r="C68" s="6"/>
      <c r="D68" s="6"/>
      <c r="E68" s="17"/>
      <c r="F68" s="6"/>
      <c r="G68" s="6"/>
      <c r="H68" s="18"/>
      <c r="I68" s="6"/>
      <c r="J68" s="6"/>
      <c r="K68" s="6"/>
      <c r="L68" s="6"/>
      <c r="M68" s="6"/>
    </row>
    <row r="69" spans="1:13" ht="15.75">
      <c r="A69" s="50" t="s">
        <v>49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1:13" ht="12.75">
      <c r="A70" s="51" t="s">
        <v>0</v>
      </c>
      <c r="B70" s="52" t="s">
        <v>126</v>
      </c>
      <c r="C70" s="52" t="s">
        <v>3</v>
      </c>
      <c r="D70" s="52" t="s">
        <v>8</v>
      </c>
      <c r="E70" s="51" t="s">
        <v>7</v>
      </c>
      <c r="F70" s="53" t="s">
        <v>4</v>
      </c>
      <c r="G70" s="54"/>
      <c r="H70" s="54"/>
      <c r="I70" s="54"/>
      <c r="J70" s="54"/>
      <c r="K70" s="55" t="s">
        <v>1</v>
      </c>
      <c r="L70" s="6"/>
      <c r="M70" s="51" t="s">
        <v>5</v>
      </c>
    </row>
    <row r="71" spans="1:20" ht="12.75">
      <c r="A71" s="51"/>
      <c r="B71" s="52"/>
      <c r="C71" s="52"/>
      <c r="D71" s="52"/>
      <c r="E71" s="51"/>
      <c r="F71" s="7" t="s">
        <v>10</v>
      </c>
      <c r="G71" s="7" t="s">
        <v>11</v>
      </c>
      <c r="H71" s="7" t="s">
        <v>12</v>
      </c>
      <c r="I71" s="7" t="s">
        <v>13</v>
      </c>
      <c r="J71" s="7" t="s">
        <v>14</v>
      </c>
      <c r="K71" s="55"/>
      <c r="L71" s="8" t="s">
        <v>2</v>
      </c>
      <c r="M71" s="51"/>
      <c r="Q71" s="5"/>
      <c r="T71" s="2"/>
    </row>
    <row r="72" spans="1:13" ht="15">
      <c r="A72" s="9">
        <v>1</v>
      </c>
      <c r="B72" s="8">
        <v>10</v>
      </c>
      <c r="C72" s="11" t="s">
        <v>50</v>
      </c>
      <c r="D72" s="10" t="s">
        <v>15</v>
      </c>
      <c r="E72" s="10" t="s">
        <v>34</v>
      </c>
      <c r="F72" s="12">
        <v>20</v>
      </c>
      <c r="G72" s="13">
        <v>20</v>
      </c>
      <c r="H72" s="13">
        <v>20</v>
      </c>
      <c r="I72" s="12">
        <v>20</v>
      </c>
      <c r="J72" s="12">
        <v>20</v>
      </c>
      <c r="K72" s="14">
        <f>SUM(F72:J72)</f>
        <v>100</v>
      </c>
      <c r="L72" s="15">
        <f>MINA(F72:J72)</f>
        <v>20</v>
      </c>
      <c r="M72" s="16">
        <f>SUM(F72:J72)-L72</f>
        <v>80</v>
      </c>
    </row>
    <row r="73" spans="1:13" ht="15">
      <c r="A73" s="9">
        <f>IF(M73=M72,A72,A72+1)</f>
        <v>2</v>
      </c>
      <c r="B73" s="8">
        <v>11</v>
      </c>
      <c r="C73" s="11" t="s">
        <v>46</v>
      </c>
      <c r="D73" s="10" t="s">
        <v>15</v>
      </c>
      <c r="E73" s="10" t="s">
        <v>42</v>
      </c>
      <c r="F73" s="12">
        <v>17</v>
      </c>
      <c r="G73" s="13">
        <v>17</v>
      </c>
      <c r="H73" s="13">
        <v>15</v>
      </c>
      <c r="I73" s="12">
        <v>17</v>
      </c>
      <c r="J73" s="12">
        <v>0</v>
      </c>
      <c r="K73" s="14">
        <f>SUM(F73:J73)</f>
        <v>66</v>
      </c>
      <c r="L73" s="15">
        <f>MINA(F73:J73)</f>
        <v>0</v>
      </c>
      <c r="M73" s="16">
        <f>SUM(F73:J73)-L73</f>
        <v>66</v>
      </c>
    </row>
    <row r="74" spans="1:13" ht="15">
      <c r="A74" s="9">
        <f>IF(M74=M73,A73,A73+1)</f>
        <v>3</v>
      </c>
      <c r="B74" s="8"/>
      <c r="C74" s="11" t="s">
        <v>120</v>
      </c>
      <c r="D74" s="10" t="s">
        <v>78</v>
      </c>
      <c r="E74" s="10" t="s">
        <v>34</v>
      </c>
      <c r="F74" s="12">
        <v>13</v>
      </c>
      <c r="G74" s="13">
        <v>0</v>
      </c>
      <c r="H74" s="13">
        <v>17</v>
      </c>
      <c r="I74" s="12">
        <v>0</v>
      </c>
      <c r="J74" s="12">
        <v>0</v>
      </c>
      <c r="K74" s="14">
        <f>SUM(F74:J74)</f>
        <v>30</v>
      </c>
      <c r="L74" s="15">
        <f>MINA(F74:J74)</f>
        <v>0</v>
      </c>
      <c r="M74" s="16">
        <f>SUM(F74:J74)-L74</f>
        <v>30</v>
      </c>
    </row>
    <row r="75" spans="1:13" ht="15">
      <c r="A75" s="9">
        <f>IF(M75=M74,A74,A74+1)</f>
        <v>4</v>
      </c>
      <c r="B75" s="8"/>
      <c r="C75" s="11" t="s">
        <v>121</v>
      </c>
      <c r="D75" s="10" t="s">
        <v>78</v>
      </c>
      <c r="E75" s="10" t="s">
        <v>42</v>
      </c>
      <c r="F75" s="12">
        <v>11</v>
      </c>
      <c r="G75" s="13">
        <v>0</v>
      </c>
      <c r="H75" s="13">
        <v>11</v>
      </c>
      <c r="I75" s="12">
        <v>0</v>
      </c>
      <c r="J75" s="12">
        <v>0</v>
      </c>
      <c r="K75" s="14">
        <f>SUM(F75:J75)</f>
        <v>22</v>
      </c>
      <c r="L75" s="15">
        <f>MINA(F75:J75)</f>
        <v>0</v>
      </c>
      <c r="M75" s="16">
        <f>SUM(F75:J75)-L75</f>
        <v>22</v>
      </c>
    </row>
    <row r="76" spans="1:13" ht="15">
      <c r="A76" s="9">
        <f>IF(M76=M75,A75,A75+1)</f>
        <v>5</v>
      </c>
      <c r="B76" s="8"/>
      <c r="C76" s="11" t="s">
        <v>119</v>
      </c>
      <c r="D76" s="10" t="s">
        <v>59</v>
      </c>
      <c r="E76" s="10" t="s">
        <v>34</v>
      </c>
      <c r="F76" s="12">
        <v>15</v>
      </c>
      <c r="G76" s="13">
        <v>0</v>
      </c>
      <c r="H76" s="13">
        <v>0</v>
      </c>
      <c r="I76" s="12">
        <v>0</v>
      </c>
      <c r="J76" s="12">
        <v>0</v>
      </c>
      <c r="K76" s="14">
        <f>SUM(F76:J76)</f>
        <v>15</v>
      </c>
      <c r="L76" s="15">
        <f>MINA(F76:J76)</f>
        <v>0</v>
      </c>
      <c r="M76" s="16">
        <f>SUM(F76:J76)-L76</f>
        <v>15</v>
      </c>
    </row>
    <row r="77" spans="1:13" ht="15">
      <c r="A77" s="9">
        <f>IF(M77=M76,A76,A76+1)</f>
        <v>6</v>
      </c>
      <c r="B77" s="8"/>
      <c r="C77" s="11" t="s">
        <v>125</v>
      </c>
      <c r="D77" s="10" t="s">
        <v>83</v>
      </c>
      <c r="E77" s="10" t="s">
        <v>34</v>
      </c>
      <c r="F77" s="12">
        <v>0</v>
      </c>
      <c r="G77" s="13">
        <v>0</v>
      </c>
      <c r="H77" s="13">
        <v>13</v>
      </c>
      <c r="I77" s="12">
        <v>0</v>
      </c>
      <c r="J77" s="12">
        <v>0</v>
      </c>
      <c r="K77" s="14">
        <f>SUM(F77:J77)</f>
        <v>13</v>
      </c>
      <c r="L77" s="15">
        <f>MINA(F77:J77)</f>
        <v>0</v>
      </c>
      <c r="M77" s="16">
        <f>SUM(F77:J77)-L77</f>
        <v>13</v>
      </c>
    </row>
  </sheetData>
  <sheetProtection/>
  <mergeCells count="38">
    <mergeCell ref="D3:D4"/>
    <mergeCell ref="D24:D25"/>
    <mergeCell ref="D44:D45"/>
    <mergeCell ref="D70:D71"/>
    <mergeCell ref="A69:M69"/>
    <mergeCell ref="A70:A71"/>
    <mergeCell ref="B70:B71"/>
    <mergeCell ref="C70:C71"/>
    <mergeCell ref="E70:E71"/>
    <mergeCell ref="F70:J70"/>
    <mergeCell ref="K70:K71"/>
    <mergeCell ref="M70:M71"/>
    <mergeCell ref="A43:M43"/>
    <mergeCell ref="A44:A45"/>
    <mergeCell ref="B44:B45"/>
    <mergeCell ref="C44:C45"/>
    <mergeCell ref="E44:E45"/>
    <mergeCell ref="F44:J44"/>
    <mergeCell ref="K44:K45"/>
    <mergeCell ref="M44:M45"/>
    <mergeCell ref="A23:M23"/>
    <mergeCell ref="A24:A25"/>
    <mergeCell ref="B24:B25"/>
    <mergeCell ref="C24:C25"/>
    <mergeCell ref="E24:E25"/>
    <mergeCell ref="F24:J24"/>
    <mergeCell ref="K24:K25"/>
    <mergeCell ref="M24:M25"/>
    <mergeCell ref="A1:C1"/>
    <mergeCell ref="E1:M1"/>
    <mergeCell ref="A2:M2"/>
    <mergeCell ref="A3:A4"/>
    <mergeCell ref="B3:B4"/>
    <mergeCell ref="C3:C4"/>
    <mergeCell ref="E3:E4"/>
    <mergeCell ref="F3:J3"/>
    <mergeCell ref="K3:K4"/>
    <mergeCell ref="M3:M4"/>
  </mergeCells>
  <printOptions/>
  <pageMargins left="0.11811023622047245" right="0.11811023622047245" top="0.3937007874015748" bottom="0.3937007874015748" header="0.31496062992125984" footer="0.31496062992125984"/>
  <pageSetup horizontalDpi="200" verticalDpi="2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1"/>
  <sheetViews>
    <sheetView zoomScalePageLayoutView="0" workbookViewId="0" topLeftCell="A1">
      <selection activeCell="D1" sqref="D1:V1"/>
    </sheetView>
  </sheetViews>
  <sheetFormatPr defaultColWidth="11.421875" defaultRowHeight="12.75"/>
  <cols>
    <col min="1" max="1" width="3.8515625" style="19" bestFit="1" customWidth="1"/>
    <col min="2" max="2" width="2.8515625" style="19" bestFit="1" customWidth="1"/>
    <col min="3" max="3" width="15.28125" style="20" bestFit="1" customWidth="1"/>
    <col min="4" max="4" width="5.140625" style="19" bestFit="1" customWidth="1"/>
    <col min="5" max="5" width="14.7109375" style="35" bestFit="1" customWidth="1"/>
    <col min="6" max="6" width="10.7109375" style="36" bestFit="1" customWidth="1"/>
    <col min="7" max="7" width="6.140625" style="20" bestFit="1" customWidth="1"/>
    <col min="8" max="10" width="6.140625" style="36" bestFit="1" customWidth="1"/>
    <col min="11" max="11" width="7.28125" style="20" bestFit="1" customWidth="1"/>
    <col min="12" max="15" width="6.140625" style="20" bestFit="1" customWidth="1"/>
    <col min="16" max="16" width="7.28125" style="20" bestFit="1" customWidth="1"/>
    <col min="17" max="20" width="6.140625" style="20" bestFit="1" customWidth="1"/>
    <col min="21" max="21" width="7.28125" style="20" bestFit="1" customWidth="1"/>
    <col min="22" max="22" width="7.421875" style="20" bestFit="1" customWidth="1"/>
    <col min="23" max="16384" width="11.421875" style="20" customWidth="1"/>
  </cols>
  <sheetData>
    <row r="1" spans="4:22" ht="85.5" customHeight="1">
      <c r="D1" s="60" t="s">
        <v>127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8.7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18.75">
      <c r="A3" s="21"/>
      <c r="B3" s="21"/>
      <c r="C3" s="21"/>
      <c r="D3" s="21"/>
      <c r="E3" s="21"/>
      <c r="F3" s="21"/>
      <c r="G3" s="65" t="s">
        <v>18</v>
      </c>
      <c r="H3" s="66"/>
      <c r="I3" s="66"/>
      <c r="J3" s="66"/>
      <c r="K3" s="67"/>
      <c r="L3" s="64" t="s">
        <v>19</v>
      </c>
      <c r="M3" s="66"/>
      <c r="N3" s="66"/>
      <c r="O3" s="66"/>
      <c r="P3" s="62"/>
      <c r="Q3" s="68" t="s">
        <v>20</v>
      </c>
      <c r="R3" s="63"/>
      <c r="S3" s="63"/>
      <c r="T3" s="63"/>
      <c r="U3" s="69"/>
      <c r="V3" s="46"/>
    </row>
    <row r="4" spans="1:22" ht="15">
      <c r="A4" s="22" t="s">
        <v>6</v>
      </c>
      <c r="B4" s="22" t="s">
        <v>21</v>
      </c>
      <c r="C4" s="22" t="s">
        <v>3</v>
      </c>
      <c r="D4" s="22" t="s">
        <v>22</v>
      </c>
      <c r="E4" s="22" t="s">
        <v>8</v>
      </c>
      <c r="F4" s="23" t="s">
        <v>7</v>
      </c>
      <c r="G4" s="40" t="s">
        <v>23</v>
      </c>
      <c r="H4" s="22" t="s">
        <v>24</v>
      </c>
      <c r="I4" s="24" t="s">
        <v>25</v>
      </c>
      <c r="J4" s="24" t="s">
        <v>26</v>
      </c>
      <c r="K4" s="41" t="s">
        <v>27</v>
      </c>
      <c r="L4" s="38" t="s">
        <v>23</v>
      </c>
      <c r="M4" s="22" t="s">
        <v>24</v>
      </c>
      <c r="N4" s="24" t="s">
        <v>25</v>
      </c>
      <c r="O4" s="24" t="s">
        <v>26</v>
      </c>
      <c r="P4" s="44" t="s">
        <v>27</v>
      </c>
      <c r="Q4" s="40" t="s">
        <v>23</v>
      </c>
      <c r="R4" s="22" t="s">
        <v>24</v>
      </c>
      <c r="S4" s="24" t="s">
        <v>25</v>
      </c>
      <c r="T4" s="24" t="s">
        <v>26</v>
      </c>
      <c r="U4" s="41" t="s">
        <v>27</v>
      </c>
      <c r="V4" s="47" t="s">
        <v>29</v>
      </c>
    </row>
    <row r="5" spans="1:22" ht="15">
      <c r="A5" s="25">
        <v>1</v>
      </c>
      <c r="B5" s="25">
        <v>2</v>
      </c>
      <c r="C5" s="26" t="s">
        <v>77</v>
      </c>
      <c r="D5" s="25" t="s">
        <v>9</v>
      </c>
      <c r="E5" s="26" t="s">
        <v>78</v>
      </c>
      <c r="F5" s="26" t="s">
        <v>31</v>
      </c>
      <c r="G5" s="70">
        <v>47.771</v>
      </c>
      <c r="H5" s="71">
        <v>45.381</v>
      </c>
      <c r="I5" s="71">
        <v>40.087</v>
      </c>
      <c r="J5" s="71">
        <v>42.264</v>
      </c>
      <c r="K5" s="43">
        <f>SUM(G5:J5)</f>
        <v>175.50300000000001</v>
      </c>
      <c r="L5" s="78">
        <v>44.365</v>
      </c>
      <c r="M5" s="79">
        <v>41.464</v>
      </c>
      <c r="N5" s="80">
        <v>42.25</v>
      </c>
      <c r="O5" s="80">
        <v>42.018</v>
      </c>
      <c r="P5" s="43">
        <f>SUM(L5:O5)</f>
        <v>170.097</v>
      </c>
      <c r="Q5" s="81">
        <v>43.114</v>
      </c>
      <c r="R5" s="80">
        <v>41.665</v>
      </c>
      <c r="S5" s="79">
        <v>37.631</v>
      </c>
      <c r="T5" s="79">
        <v>40.08</v>
      </c>
      <c r="U5" s="43">
        <f>SUM(Q5:T5)</f>
        <v>162.49</v>
      </c>
      <c r="V5" s="72">
        <f>SUM(K5,P5,U5)</f>
        <v>508.09000000000003</v>
      </c>
    </row>
    <row r="6" spans="1:22" ht="15">
      <c r="A6" s="25">
        <v>2</v>
      </c>
      <c r="B6" s="25">
        <v>4</v>
      </c>
      <c r="C6" s="26" t="s">
        <v>30</v>
      </c>
      <c r="D6" s="25" t="s">
        <v>9</v>
      </c>
      <c r="E6" s="26" t="s">
        <v>15</v>
      </c>
      <c r="F6" s="26" t="s">
        <v>31</v>
      </c>
      <c r="G6" s="70">
        <v>48.794</v>
      </c>
      <c r="H6" s="71">
        <v>48.322</v>
      </c>
      <c r="I6" s="71">
        <v>40.36</v>
      </c>
      <c r="J6" s="71">
        <v>41.551</v>
      </c>
      <c r="K6" s="43">
        <f>SUM(G6:J6)</f>
        <v>179.027</v>
      </c>
      <c r="L6" s="78">
        <v>47.001</v>
      </c>
      <c r="M6" s="80">
        <v>45.783</v>
      </c>
      <c r="N6" s="80">
        <v>39.342</v>
      </c>
      <c r="O6" s="80">
        <v>40.312</v>
      </c>
      <c r="P6" s="43">
        <f>SUM(L6:O6)</f>
        <v>172.438</v>
      </c>
      <c r="Q6" s="82">
        <v>43.515</v>
      </c>
      <c r="R6" s="80">
        <v>41.716</v>
      </c>
      <c r="S6" s="80">
        <v>38.143</v>
      </c>
      <c r="T6" s="80">
        <v>41.496</v>
      </c>
      <c r="U6" s="43">
        <f>SUM(Q6:T6)</f>
        <v>164.87</v>
      </c>
      <c r="V6" s="72">
        <f>SUM(K6,P6,U6)</f>
        <v>516.335</v>
      </c>
    </row>
    <row r="7" spans="1:22" ht="15">
      <c r="A7" s="25">
        <v>3</v>
      </c>
      <c r="B7" s="25">
        <v>47</v>
      </c>
      <c r="C7" s="26" t="s">
        <v>84</v>
      </c>
      <c r="D7" s="25" t="s">
        <v>9</v>
      </c>
      <c r="E7" s="26" t="s">
        <v>128</v>
      </c>
      <c r="F7" s="26" t="s">
        <v>31</v>
      </c>
      <c r="G7" s="70">
        <v>46.32</v>
      </c>
      <c r="H7" s="71">
        <v>45.01</v>
      </c>
      <c r="I7" s="71">
        <v>43.547</v>
      </c>
      <c r="J7" s="71">
        <v>43.299</v>
      </c>
      <c r="K7" s="43">
        <f>SUM(G7:J7)</f>
        <v>178.17600000000002</v>
      </c>
      <c r="L7" s="78">
        <v>43.6</v>
      </c>
      <c r="M7" s="80">
        <v>45.077</v>
      </c>
      <c r="N7" s="80">
        <v>42.523</v>
      </c>
      <c r="O7" s="80">
        <v>42.57</v>
      </c>
      <c r="P7" s="43">
        <f>SUM(L7:O7)</f>
        <v>173.76999999999998</v>
      </c>
      <c r="Q7" s="82">
        <v>47.74</v>
      </c>
      <c r="R7" s="80">
        <v>46.024</v>
      </c>
      <c r="S7" s="80">
        <v>40.499</v>
      </c>
      <c r="T7" s="80">
        <v>44.248</v>
      </c>
      <c r="U7" s="43">
        <f>SUM(Q7:T7)</f>
        <v>178.511</v>
      </c>
      <c r="V7" s="72">
        <f>SUM(K7,P7,U7)</f>
        <v>530.457</v>
      </c>
    </row>
    <row r="8" spans="1:22" ht="15">
      <c r="A8" s="25">
        <v>4</v>
      </c>
      <c r="B8" s="25">
        <v>56</v>
      </c>
      <c r="C8" s="26" t="s">
        <v>82</v>
      </c>
      <c r="D8" s="25" t="s">
        <v>33</v>
      </c>
      <c r="E8" s="26" t="s">
        <v>83</v>
      </c>
      <c r="F8" s="26" t="s">
        <v>34</v>
      </c>
      <c r="G8" s="70">
        <v>57.617</v>
      </c>
      <c r="H8" s="71">
        <v>54.612</v>
      </c>
      <c r="I8" s="71">
        <v>42.008</v>
      </c>
      <c r="J8" s="71">
        <v>45.685</v>
      </c>
      <c r="K8" s="43">
        <f>SUM(G8:J8)</f>
        <v>199.922</v>
      </c>
      <c r="L8" s="78">
        <v>45.589</v>
      </c>
      <c r="M8" s="80">
        <v>45.037</v>
      </c>
      <c r="N8" s="80">
        <v>39.636</v>
      </c>
      <c r="O8" s="80">
        <v>42.962</v>
      </c>
      <c r="P8" s="43">
        <f>SUM(L8:O8)</f>
        <v>173.224</v>
      </c>
      <c r="Q8" s="82">
        <v>46.095</v>
      </c>
      <c r="R8" s="80">
        <v>45.326</v>
      </c>
      <c r="S8" s="80">
        <v>40.079</v>
      </c>
      <c r="T8" s="80">
        <v>41.807</v>
      </c>
      <c r="U8" s="43">
        <f>SUM(Q8:T8)</f>
        <v>173.30700000000002</v>
      </c>
      <c r="V8" s="72">
        <f>SUM(K8,P8,U8)</f>
        <v>546.453</v>
      </c>
    </row>
    <row r="9" spans="1:22" ht="15">
      <c r="A9" s="25">
        <v>5</v>
      </c>
      <c r="B9" s="25">
        <v>6</v>
      </c>
      <c r="C9" s="26" t="s">
        <v>129</v>
      </c>
      <c r="D9" s="25" t="s">
        <v>33</v>
      </c>
      <c r="E9" s="26" t="s">
        <v>55</v>
      </c>
      <c r="F9" s="26" t="s">
        <v>34</v>
      </c>
      <c r="G9" s="70">
        <v>49.375</v>
      </c>
      <c r="H9" s="71">
        <v>45.849</v>
      </c>
      <c r="I9" s="71">
        <v>42.09</v>
      </c>
      <c r="J9" s="71">
        <v>47.738</v>
      </c>
      <c r="K9" s="43">
        <f>SUM(G9:J9)</f>
        <v>185.052</v>
      </c>
      <c r="L9" s="78">
        <v>47.634</v>
      </c>
      <c r="M9" s="80">
        <v>45.431</v>
      </c>
      <c r="N9" s="80">
        <v>42.816</v>
      </c>
      <c r="O9" s="80">
        <v>45.681</v>
      </c>
      <c r="P9" s="43">
        <f>SUM(L9:O9)</f>
        <v>181.562</v>
      </c>
      <c r="Q9" s="82">
        <v>49.398</v>
      </c>
      <c r="R9" s="80">
        <v>45.995</v>
      </c>
      <c r="S9" s="80">
        <v>41.055</v>
      </c>
      <c r="T9" s="80">
        <v>43.83</v>
      </c>
      <c r="U9" s="43">
        <f>SUM(Q9:T9)</f>
        <v>180.27800000000002</v>
      </c>
      <c r="V9" s="72">
        <f>SUM(K9,P9,U9)</f>
        <v>546.892</v>
      </c>
    </row>
    <row r="10" spans="1:22" ht="15">
      <c r="A10" s="25">
        <v>6</v>
      </c>
      <c r="B10" s="25">
        <v>3</v>
      </c>
      <c r="C10" s="26" t="s">
        <v>54</v>
      </c>
      <c r="D10" s="25" t="s">
        <v>9</v>
      </c>
      <c r="E10" s="26" t="s">
        <v>55</v>
      </c>
      <c r="F10" s="26" t="s">
        <v>31</v>
      </c>
      <c r="G10" s="70">
        <v>49.326</v>
      </c>
      <c r="H10" s="71">
        <v>50.696</v>
      </c>
      <c r="I10" s="71">
        <v>44.348</v>
      </c>
      <c r="J10" s="71">
        <v>45.515</v>
      </c>
      <c r="K10" s="43">
        <f>SUM(G10:J10)</f>
        <v>189.885</v>
      </c>
      <c r="L10" s="78">
        <v>46.881</v>
      </c>
      <c r="M10" s="80">
        <v>47.115</v>
      </c>
      <c r="N10" s="80">
        <v>43.01</v>
      </c>
      <c r="O10" s="80">
        <v>44.124</v>
      </c>
      <c r="P10" s="43">
        <f>SUM(L10:O10)</f>
        <v>181.13</v>
      </c>
      <c r="Q10" s="78">
        <v>46.34</v>
      </c>
      <c r="R10" s="80">
        <v>46.943</v>
      </c>
      <c r="S10" s="80">
        <v>40.421</v>
      </c>
      <c r="T10" s="80">
        <v>43.817</v>
      </c>
      <c r="U10" s="43">
        <f>SUM(Q10:T10)</f>
        <v>177.52100000000002</v>
      </c>
      <c r="V10" s="72">
        <f>SUM(K10,P10,U10)</f>
        <v>548.5360000000001</v>
      </c>
    </row>
    <row r="11" spans="1:22" ht="15">
      <c r="A11" s="25">
        <v>7</v>
      </c>
      <c r="B11" s="25">
        <v>48</v>
      </c>
      <c r="C11" s="26" t="s">
        <v>56</v>
      </c>
      <c r="D11" s="25" t="s">
        <v>33</v>
      </c>
      <c r="E11" s="26" t="s">
        <v>130</v>
      </c>
      <c r="F11" s="26" t="s">
        <v>34</v>
      </c>
      <c r="G11" s="70">
        <v>49.959</v>
      </c>
      <c r="H11" s="71">
        <v>48.572</v>
      </c>
      <c r="I11" s="71">
        <v>43.269</v>
      </c>
      <c r="J11" s="71">
        <v>48.003</v>
      </c>
      <c r="K11" s="43">
        <f>SUM(G11:J11)</f>
        <v>189.803</v>
      </c>
      <c r="L11" s="78">
        <v>47.335</v>
      </c>
      <c r="M11" s="80">
        <v>47.863</v>
      </c>
      <c r="N11" s="80">
        <v>42.367</v>
      </c>
      <c r="O11" s="80">
        <v>43.977</v>
      </c>
      <c r="P11" s="43">
        <f>SUM(L11:O11)</f>
        <v>181.542</v>
      </c>
      <c r="Q11" s="82">
        <v>49.66</v>
      </c>
      <c r="R11" s="80">
        <v>46.252</v>
      </c>
      <c r="S11" s="80">
        <v>41.442</v>
      </c>
      <c r="T11" s="80">
        <v>46.257</v>
      </c>
      <c r="U11" s="43">
        <f>SUM(Q11:T11)</f>
        <v>183.61100000000002</v>
      </c>
      <c r="V11" s="72">
        <f>SUM(K11,P11,U11)</f>
        <v>554.956</v>
      </c>
    </row>
    <row r="12" spans="1:22" ht="15">
      <c r="A12" s="25">
        <v>8</v>
      </c>
      <c r="B12" s="25">
        <v>17</v>
      </c>
      <c r="C12" s="26" t="s">
        <v>94</v>
      </c>
      <c r="D12" s="25" t="s">
        <v>38</v>
      </c>
      <c r="E12" s="26" t="s">
        <v>78</v>
      </c>
      <c r="F12" s="26" t="s">
        <v>34</v>
      </c>
      <c r="G12" s="70">
        <v>51.011</v>
      </c>
      <c r="H12" s="71">
        <v>50.886</v>
      </c>
      <c r="I12" s="71">
        <v>41.698</v>
      </c>
      <c r="J12" s="71">
        <v>45.48</v>
      </c>
      <c r="K12" s="43">
        <f>SUM(G12:J12)</f>
        <v>189.075</v>
      </c>
      <c r="L12" s="78">
        <v>48.717</v>
      </c>
      <c r="M12" s="80">
        <v>47.224</v>
      </c>
      <c r="N12" s="80">
        <v>41.641</v>
      </c>
      <c r="O12" s="80">
        <v>45.256</v>
      </c>
      <c r="P12" s="43">
        <f>SUM(L12:O12)</f>
        <v>182.838</v>
      </c>
      <c r="Q12" s="82">
        <v>48.61</v>
      </c>
      <c r="R12" s="80">
        <v>46.393</v>
      </c>
      <c r="S12" s="80">
        <v>41.999</v>
      </c>
      <c r="T12" s="80">
        <v>47.438</v>
      </c>
      <c r="U12" s="43">
        <f>SUM(Q12:T12)</f>
        <v>184.44</v>
      </c>
      <c r="V12" s="72">
        <f>SUM(K12,P12,U12)</f>
        <v>556.3530000000001</v>
      </c>
    </row>
    <row r="13" spans="1:22" ht="15">
      <c r="A13" s="25">
        <v>9</v>
      </c>
      <c r="B13" s="25">
        <v>37</v>
      </c>
      <c r="C13" s="26" t="s">
        <v>32</v>
      </c>
      <c r="D13" s="25" t="s">
        <v>33</v>
      </c>
      <c r="E13" s="26" t="s">
        <v>15</v>
      </c>
      <c r="F13" s="26" t="s">
        <v>34</v>
      </c>
      <c r="G13" s="70">
        <v>50.304</v>
      </c>
      <c r="H13" s="71">
        <v>48.725</v>
      </c>
      <c r="I13" s="71">
        <v>44.854</v>
      </c>
      <c r="J13" s="71">
        <v>47.061</v>
      </c>
      <c r="K13" s="43">
        <f>SUM(G13:J13)</f>
        <v>190.944</v>
      </c>
      <c r="L13" s="78">
        <v>46.543</v>
      </c>
      <c r="M13" s="80">
        <v>46.492</v>
      </c>
      <c r="N13" s="80">
        <v>44.866</v>
      </c>
      <c r="O13" s="80">
        <v>47.104</v>
      </c>
      <c r="P13" s="43">
        <f>SUM(L13:O13)</f>
        <v>185.005</v>
      </c>
      <c r="Q13" s="82">
        <v>48.023</v>
      </c>
      <c r="R13" s="80">
        <v>46.958</v>
      </c>
      <c r="S13" s="80">
        <v>43.339</v>
      </c>
      <c r="T13" s="80">
        <v>43.942</v>
      </c>
      <c r="U13" s="43">
        <f>SUM(Q13:T13)</f>
        <v>182.262</v>
      </c>
      <c r="V13" s="72">
        <f>SUM(K13,P13,U13)</f>
        <v>558.211</v>
      </c>
    </row>
    <row r="14" spans="1:22" ht="15">
      <c r="A14" s="25">
        <v>10</v>
      </c>
      <c r="B14" s="25">
        <v>57</v>
      </c>
      <c r="C14" s="26" t="s">
        <v>95</v>
      </c>
      <c r="D14" s="25" t="s">
        <v>9</v>
      </c>
      <c r="E14" s="26" t="s">
        <v>55</v>
      </c>
      <c r="F14" s="26" t="s">
        <v>96</v>
      </c>
      <c r="G14" s="70">
        <v>46.297</v>
      </c>
      <c r="H14" s="71">
        <v>43.724</v>
      </c>
      <c r="I14" s="71">
        <v>41.933</v>
      </c>
      <c r="J14" s="71">
        <v>42.726</v>
      </c>
      <c r="K14" s="43">
        <f>SUM(G14:J14)</f>
        <v>174.67999999999998</v>
      </c>
      <c r="L14" s="78">
        <v>48.676</v>
      </c>
      <c r="M14" s="80">
        <v>49.32</v>
      </c>
      <c r="N14" s="80">
        <v>45.877</v>
      </c>
      <c r="O14" s="80">
        <v>51.483</v>
      </c>
      <c r="P14" s="43">
        <f>SUM(L14:O14)</f>
        <v>195.35600000000002</v>
      </c>
      <c r="Q14" s="82">
        <v>47.453</v>
      </c>
      <c r="R14" s="80">
        <v>46.133</v>
      </c>
      <c r="S14" s="80">
        <v>43.584</v>
      </c>
      <c r="T14" s="80">
        <v>51.41</v>
      </c>
      <c r="U14" s="43">
        <f>SUM(Q14:T14)</f>
        <v>188.58</v>
      </c>
      <c r="V14" s="72">
        <f>SUM(K14,P14,U14)</f>
        <v>558.616</v>
      </c>
    </row>
    <row r="15" spans="1:22" ht="15">
      <c r="A15" s="25">
        <v>11</v>
      </c>
      <c r="B15" s="25">
        <v>11</v>
      </c>
      <c r="C15" s="26" t="s">
        <v>100</v>
      </c>
      <c r="D15" s="25" t="s">
        <v>33</v>
      </c>
      <c r="E15" s="26" t="s">
        <v>98</v>
      </c>
      <c r="F15" s="26" t="s">
        <v>34</v>
      </c>
      <c r="G15" s="70">
        <v>49.52</v>
      </c>
      <c r="H15" s="71">
        <v>50.179</v>
      </c>
      <c r="I15" s="71">
        <v>43.63</v>
      </c>
      <c r="J15" s="71">
        <v>47.344</v>
      </c>
      <c r="K15" s="43">
        <f>SUM(G15:J15)</f>
        <v>190.673</v>
      </c>
      <c r="L15" s="78">
        <v>49.375</v>
      </c>
      <c r="M15" s="80">
        <v>47.003</v>
      </c>
      <c r="N15" s="80">
        <v>43.358</v>
      </c>
      <c r="O15" s="80">
        <v>45.065</v>
      </c>
      <c r="P15" s="43">
        <f>SUM(L15:O15)</f>
        <v>184.801</v>
      </c>
      <c r="Q15" s="82">
        <v>48.458</v>
      </c>
      <c r="R15" s="80">
        <v>45.62</v>
      </c>
      <c r="S15" s="80">
        <v>46.037</v>
      </c>
      <c r="T15" s="80">
        <v>43.97</v>
      </c>
      <c r="U15" s="43">
        <f>SUM(Q15:T15)</f>
        <v>184.085</v>
      </c>
      <c r="V15" s="72">
        <f>SUM(K15,P15,U15)</f>
        <v>559.559</v>
      </c>
    </row>
    <row r="16" spans="1:22" ht="15">
      <c r="A16" s="25">
        <v>12</v>
      </c>
      <c r="B16" s="25">
        <v>58</v>
      </c>
      <c r="C16" s="26" t="s">
        <v>97</v>
      </c>
      <c r="D16" s="25" t="s">
        <v>9</v>
      </c>
      <c r="E16" s="26" t="s">
        <v>78</v>
      </c>
      <c r="F16" s="26" t="s">
        <v>36</v>
      </c>
      <c r="G16" s="70">
        <v>50.533</v>
      </c>
      <c r="H16" s="71">
        <v>45.545</v>
      </c>
      <c r="I16" s="71">
        <v>50.142</v>
      </c>
      <c r="J16" s="71">
        <v>47.779</v>
      </c>
      <c r="K16" s="43">
        <f>SUM(G16:J16)</f>
        <v>193.999</v>
      </c>
      <c r="L16" s="78">
        <v>51.281</v>
      </c>
      <c r="M16" s="80">
        <v>45.198</v>
      </c>
      <c r="N16" s="80">
        <v>44.407</v>
      </c>
      <c r="O16" s="80">
        <v>46.3</v>
      </c>
      <c r="P16" s="43">
        <f>SUM(L16:O16)</f>
        <v>187.18599999999998</v>
      </c>
      <c r="Q16" s="82">
        <v>46.249</v>
      </c>
      <c r="R16" s="80">
        <v>47.481</v>
      </c>
      <c r="S16" s="80">
        <v>42.549</v>
      </c>
      <c r="T16" s="80">
        <v>43.589</v>
      </c>
      <c r="U16" s="43">
        <f>SUM(Q16:T16)</f>
        <v>179.868</v>
      </c>
      <c r="V16" s="72">
        <f>SUM(K16,P16,U16)</f>
        <v>561.0529999999999</v>
      </c>
    </row>
    <row r="17" spans="1:22" ht="15">
      <c r="A17" s="25">
        <v>13</v>
      </c>
      <c r="B17" s="25">
        <v>39</v>
      </c>
      <c r="C17" s="26" t="s">
        <v>101</v>
      </c>
      <c r="D17" s="25" t="s">
        <v>33</v>
      </c>
      <c r="E17" s="26" t="s">
        <v>128</v>
      </c>
      <c r="F17" s="26" t="s">
        <v>131</v>
      </c>
      <c r="G17" s="70">
        <v>53.817</v>
      </c>
      <c r="H17" s="71">
        <v>46.432</v>
      </c>
      <c r="I17" s="71">
        <v>47.23</v>
      </c>
      <c r="J17" s="71">
        <v>46.993</v>
      </c>
      <c r="K17" s="43">
        <f>SUM(G17:J17)</f>
        <v>194.47199999999998</v>
      </c>
      <c r="L17" s="78">
        <v>51.094</v>
      </c>
      <c r="M17" s="80">
        <v>46.48</v>
      </c>
      <c r="N17" s="80">
        <v>43.187</v>
      </c>
      <c r="O17" s="80">
        <v>47.257</v>
      </c>
      <c r="P17" s="43">
        <f>SUM(L17:O17)</f>
        <v>188.018</v>
      </c>
      <c r="Q17" s="82">
        <v>47.473</v>
      </c>
      <c r="R17" s="80">
        <v>45.394</v>
      </c>
      <c r="S17" s="80">
        <v>41.608</v>
      </c>
      <c r="T17" s="80">
        <v>44.389</v>
      </c>
      <c r="U17" s="43">
        <f>SUM(Q17:T17)</f>
        <v>178.864</v>
      </c>
      <c r="V17" s="72">
        <f>SUM(K17,P17,U17)</f>
        <v>561.354</v>
      </c>
    </row>
    <row r="18" spans="1:22" ht="15">
      <c r="A18" s="25">
        <v>14</v>
      </c>
      <c r="B18" s="25">
        <v>46</v>
      </c>
      <c r="C18" s="26" t="s">
        <v>58</v>
      </c>
      <c r="D18" s="25" t="s">
        <v>9</v>
      </c>
      <c r="E18" s="26" t="s">
        <v>59</v>
      </c>
      <c r="F18" s="26" t="s">
        <v>31</v>
      </c>
      <c r="G18" s="70">
        <v>54.81</v>
      </c>
      <c r="H18" s="71">
        <v>49.162</v>
      </c>
      <c r="I18" s="71">
        <v>47.886</v>
      </c>
      <c r="J18" s="71">
        <v>45.599</v>
      </c>
      <c r="K18" s="43">
        <f>SUM(G18:J18)</f>
        <v>197.457</v>
      </c>
      <c r="L18" s="78">
        <v>49.918</v>
      </c>
      <c r="M18" s="80">
        <v>51.132</v>
      </c>
      <c r="N18" s="80">
        <v>43.78</v>
      </c>
      <c r="O18" s="80">
        <v>46.062</v>
      </c>
      <c r="P18" s="43">
        <f>SUM(L18:O18)</f>
        <v>190.892</v>
      </c>
      <c r="Q18" s="82">
        <v>47.647</v>
      </c>
      <c r="R18" s="80">
        <v>45.824</v>
      </c>
      <c r="S18" s="80">
        <v>43.71</v>
      </c>
      <c r="T18" s="80">
        <v>45.002</v>
      </c>
      <c r="U18" s="43">
        <f>SUM(Q18:T18)</f>
        <v>182.18300000000002</v>
      </c>
      <c r="V18" s="72">
        <f>SUM(K18,P18,U18)</f>
        <v>570.532</v>
      </c>
    </row>
    <row r="19" spans="1:22" ht="15">
      <c r="A19" s="25">
        <v>15</v>
      </c>
      <c r="B19" s="25">
        <v>5</v>
      </c>
      <c r="C19" s="26" t="s">
        <v>35</v>
      </c>
      <c r="D19" s="25" t="s">
        <v>9</v>
      </c>
      <c r="E19" s="26" t="s">
        <v>15</v>
      </c>
      <c r="F19" s="26" t="s">
        <v>36</v>
      </c>
      <c r="G19" s="70">
        <v>50.592</v>
      </c>
      <c r="H19" s="71">
        <v>48.58</v>
      </c>
      <c r="I19" s="71">
        <v>47.29</v>
      </c>
      <c r="J19" s="71">
        <v>45.205</v>
      </c>
      <c r="K19" s="43">
        <f>SUM(G19:J19)</f>
        <v>191.66699999999997</v>
      </c>
      <c r="L19" s="78">
        <v>49.986</v>
      </c>
      <c r="M19" s="80">
        <v>46.335</v>
      </c>
      <c r="N19" s="80">
        <v>45.526</v>
      </c>
      <c r="O19" s="80">
        <v>46.048</v>
      </c>
      <c r="P19" s="43">
        <f>SUM(L19:O19)</f>
        <v>187.895</v>
      </c>
      <c r="Q19" s="82">
        <v>48.689</v>
      </c>
      <c r="R19" s="80">
        <v>46.699</v>
      </c>
      <c r="S19" s="80">
        <v>48.022</v>
      </c>
      <c r="T19" s="80">
        <v>47.884</v>
      </c>
      <c r="U19" s="43">
        <f>SUM(Q19:T19)</f>
        <v>191.29399999999998</v>
      </c>
      <c r="V19" s="72">
        <f>SUM(K19,P19,U19)</f>
        <v>570.856</v>
      </c>
    </row>
    <row r="20" spans="1:22" ht="15">
      <c r="A20" s="25">
        <v>16</v>
      </c>
      <c r="B20" s="25">
        <v>43</v>
      </c>
      <c r="C20" s="26" t="s">
        <v>102</v>
      </c>
      <c r="D20" s="25" t="s">
        <v>33</v>
      </c>
      <c r="E20" s="26" t="s">
        <v>103</v>
      </c>
      <c r="F20" s="26" t="s">
        <v>34</v>
      </c>
      <c r="G20" s="70">
        <v>51.792</v>
      </c>
      <c r="H20" s="71">
        <v>53.267</v>
      </c>
      <c r="I20" s="71">
        <v>47.005</v>
      </c>
      <c r="J20" s="71">
        <v>47.51</v>
      </c>
      <c r="K20" s="43">
        <f>SUM(G20:J20)</f>
        <v>199.57399999999998</v>
      </c>
      <c r="L20" s="78">
        <v>49.174</v>
      </c>
      <c r="M20" s="80">
        <v>48.165</v>
      </c>
      <c r="N20" s="80">
        <v>43.895</v>
      </c>
      <c r="O20" s="80">
        <v>46.406</v>
      </c>
      <c r="P20" s="43">
        <f>SUM(L20:O20)</f>
        <v>187.64000000000001</v>
      </c>
      <c r="Q20" s="82">
        <v>48.77</v>
      </c>
      <c r="R20" s="80">
        <v>47.117</v>
      </c>
      <c r="S20" s="80">
        <v>42.343</v>
      </c>
      <c r="T20" s="80">
        <v>46.432</v>
      </c>
      <c r="U20" s="43">
        <f>SUM(Q20:T20)</f>
        <v>184.66200000000003</v>
      </c>
      <c r="V20" s="72">
        <f>SUM(K20,P20,U20)</f>
        <v>571.876</v>
      </c>
    </row>
    <row r="21" spans="1:22" ht="15">
      <c r="A21" s="25">
        <v>17</v>
      </c>
      <c r="B21" s="25">
        <v>13</v>
      </c>
      <c r="C21" s="26" t="s">
        <v>108</v>
      </c>
      <c r="D21" s="25" t="s">
        <v>38</v>
      </c>
      <c r="E21" s="26" t="s">
        <v>78</v>
      </c>
      <c r="F21" s="26" t="s">
        <v>34</v>
      </c>
      <c r="G21" s="70">
        <v>51.236</v>
      </c>
      <c r="H21" s="71">
        <v>50.512</v>
      </c>
      <c r="I21" s="71">
        <v>45.414</v>
      </c>
      <c r="J21" s="71">
        <v>47.729</v>
      </c>
      <c r="K21" s="43">
        <f>SUM(G21:J21)</f>
        <v>194.89099999999996</v>
      </c>
      <c r="L21" s="78">
        <v>49.727</v>
      </c>
      <c r="M21" s="80">
        <v>48.445</v>
      </c>
      <c r="N21" s="80">
        <v>43.926</v>
      </c>
      <c r="O21" s="80">
        <v>46.961</v>
      </c>
      <c r="P21" s="43">
        <f>SUM(L21:O21)</f>
        <v>189.05900000000003</v>
      </c>
      <c r="Q21" s="82">
        <v>48.929</v>
      </c>
      <c r="R21" s="80">
        <v>50.502</v>
      </c>
      <c r="S21" s="80">
        <v>43.751</v>
      </c>
      <c r="T21" s="80">
        <v>46.653</v>
      </c>
      <c r="U21" s="43">
        <f>SUM(Q21:T21)</f>
        <v>189.835</v>
      </c>
      <c r="V21" s="72">
        <f>SUM(K21,P21,U21)</f>
        <v>573.785</v>
      </c>
    </row>
    <row r="22" spans="1:22" ht="15">
      <c r="A22" s="25">
        <v>18</v>
      </c>
      <c r="B22" s="25">
        <v>16</v>
      </c>
      <c r="C22" s="26" t="s">
        <v>109</v>
      </c>
      <c r="D22" s="25" t="s">
        <v>38</v>
      </c>
      <c r="E22" s="26" t="s">
        <v>78</v>
      </c>
      <c r="F22" s="26" t="s">
        <v>34</v>
      </c>
      <c r="G22" s="70">
        <v>55.153</v>
      </c>
      <c r="H22" s="71">
        <v>51.375</v>
      </c>
      <c r="I22" s="71">
        <v>44.678</v>
      </c>
      <c r="J22" s="71">
        <v>46.853</v>
      </c>
      <c r="K22" s="43">
        <f>SUM(G22:J22)</f>
        <v>198.059</v>
      </c>
      <c r="L22" s="78">
        <v>50.967</v>
      </c>
      <c r="M22" s="80">
        <v>49.191</v>
      </c>
      <c r="N22" s="80">
        <v>42.249</v>
      </c>
      <c r="O22" s="80">
        <v>44.596</v>
      </c>
      <c r="P22" s="43">
        <f>SUM(L22:O22)</f>
        <v>187.00300000000001</v>
      </c>
      <c r="Q22" s="82">
        <v>54.18</v>
      </c>
      <c r="R22" s="80">
        <v>48.516</v>
      </c>
      <c r="S22" s="80">
        <v>41.757</v>
      </c>
      <c r="T22" s="80">
        <v>46.507</v>
      </c>
      <c r="U22" s="43">
        <f>SUM(Q22:T22)</f>
        <v>190.96</v>
      </c>
      <c r="V22" s="72">
        <f>SUM(K22,P22,U22)</f>
        <v>576.022</v>
      </c>
    </row>
    <row r="23" spans="1:22" ht="15">
      <c r="A23" s="25">
        <v>19</v>
      </c>
      <c r="B23" s="25">
        <v>14</v>
      </c>
      <c r="C23" s="26" t="s">
        <v>64</v>
      </c>
      <c r="D23" s="25" t="s">
        <v>38</v>
      </c>
      <c r="E23" s="26" t="s">
        <v>65</v>
      </c>
      <c r="F23" s="26" t="s">
        <v>34</v>
      </c>
      <c r="G23" s="70">
        <v>53.451</v>
      </c>
      <c r="H23" s="71">
        <v>48.222</v>
      </c>
      <c r="I23" s="71">
        <v>44.887</v>
      </c>
      <c r="J23" s="71">
        <v>47.35</v>
      </c>
      <c r="K23" s="43">
        <f>SUM(G23:J23)</f>
        <v>193.91</v>
      </c>
      <c r="L23" s="78">
        <v>51.75</v>
      </c>
      <c r="M23" s="80">
        <v>49.66</v>
      </c>
      <c r="N23" s="80">
        <v>45.29</v>
      </c>
      <c r="O23" s="80">
        <v>46.97</v>
      </c>
      <c r="P23" s="43">
        <f>SUM(L23:O23)</f>
        <v>193.67</v>
      </c>
      <c r="Q23" s="82">
        <v>50.366</v>
      </c>
      <c r="R23" s="80">
        <v>48.877</v>
      </c>
      <c r="S23" s="80">
        <v>43.157</v>
      </c>
      <c r="T23" s="80">
        <v>46.981</v>
      </c>
      <c r="U23" s="43">
        <f>SUM(Q23:T23)</f>
        <v>189.38099999999997</v>
      </c>
      <c r="V23" s="72">
        <f>SUM(K23,P23,U23)</f>
        <v>576.961</v>
      </c>
    </row>
    <row r="24" spans="1:22" ht="15">
      <c r="A24" s="25">
        <v>20</v>
      </c>
      <c r="B24" s="25">
        <v>12</v>
      </c>
      <c r="C24" s="26" t="s">
        <v>110</v>
      </c>
      <c r="D24" s="25" t="s">
        <v>38</v>
      </c>
      <c r="E24" s="26" t="s">
        <v>78</v>
      </c>
      <c r="F24" s="26" t="s">
        <v>34</v>
      </c>
      <c r="G24" s="70">
        <v>51.806</v>
      </c>
      <c r="H24" s="71">
        <v>50.207</v>
      </c>
      <c r="I24" s="71">
        <v>47.186</v>
      </c>
      <c r="J24" s="71">
        <v>48.493</v>
      </c>
      <c r="K24" s="43">
        <f>SUM(G24:J24)</f>
        <v>197.692</v>
      </c>
      <c r="L24" s="78">
        <v>52.455</v>
      </c>
      <c r="M24" s="80">
        <v>48.501</v>
      </c>
      <c r="N24" s="80">
        <v>45.68</v>
      </c>
      <c r="O24" s="80">
        <v>45.884</v>
      </c>
      <c r="P24" s="43">
        <f>SUM(L24:O24)</f>
        <v>192.51999999999998</v>
      </c>
      <c r="Q24" s="82">
        <v>50.177</v>
      </c>
      <c r="R24" s="80">
        <v>48.251</v>
      </c>
      <c r="S24" s="80">
        <v>43.6</v>
      </c>
      <c r="T24" s="80">
        <v>47.839</v>
      </c>
      <c r="U24" s="43">
        <f>SUM(Q24:T24)</f>
        <v>189.867</v>
      </c>
      <c r="V24" s="72">
        <f>SUM(K24,P24,U24)</f>
        <v>580.079</v>
      </c>
    </row>
    <row r="25" spans="1:22" ht="15">
      <c r="A25" s="25">
        <v>21</v>
      </c>
      <c r="B25" s="25">
        <v>24</v>
      </c>
      <c r="C25" s="26" t="s">
        <v>111</v>
      </c>
      <c r="D25" s="25" t="s">
        <v>38</v>
      </c>
      <c r="E25" s="26" t="s">
        <v>55</v>
      </c>
      <c r="F25" s="26" t="s">
        <v>34</v>
      </c>
      <c r="G25" s="70">
        <v>52.486</v>
      </c>
      <c r="H25" s="71">
        <v>53.559</v>
      </c>
      <c r="I25" s="71">
        <v>45.054</v>
      </c>
      <c r="J25" s="71">
        <v>48.304</v>
      </c>
      <c r="K25" s="43">
        <f>SUM(G25:J25)</f>
        <v>199.403</v>
      </c>
      <c r="L25" s="83">
        <v>50.446</v>
      </c>
      <c r="M25" s="84">
        <v>52.933</v>
      </c>
      <c r="N25" s="84">
        <v>43.791</v>
      </c>
      <c r="O25" s="84">
        <v>46.713</v>
      </c>
      <c r="P25" s="43">
        <f>SUM(L25:O25)</f>
        <v>193.88299999999998</v>
      </c>
      <c r="Q25" s="85">
        <v>50.004</v>
      </c>
      <c r="R25" s="84">
        <v>51.921</v>
      </c>
      <c r="S25" s="84">
        <v>43.5</v>
      </c>
      <c r="T25" s="84">
        <v>46.698</v>
      </c>
      <c r="U25" s="43">
        <f>SUM(Q25:T25)</f>
        <v>192.12300000000002</v>
      </c>
      <c r="V25" s="72">
        <f>SUM(K25,P25,U25)</f>
        <v>585.409</v>
      </c>
    </row>
    <row r="26" spans="1:22" ht="15">
      <c r="A26" s="25">
        <v>22</v>
      </c>
      <c r="B26" s="25">
        <v>49</v>
      </c>
      <c r="C26" s="26" t="s">
        <v>99</v>
      </c>
      <c r="D26" s="25" t="s">
        <v>9</v>
      </c>
      <c r="E26" s="26" t="s">
        <v>98</v>
      </c>
      <c r="F26" s="26" t="s">
        <v>36</v>
      </c>
      <c r="G26" s="70">
        <v>52.456</v>
      </c>
      <c r="H26" s="71">
        <v>53.181</v>
      </c>
      <c r="I26" s="71">
        <v>46.879</v>
      </c>
      <c r="J26" s="71">
        <v>47.623</v>
      </c>
      <c r="K26" s="43">
        <f>SUM(G26:J26)</f>
        <v>200.13899999999998</v>
      </c>
      <c r="L26" s="83">
        <v>50.829</v>
      </c>
      <c r="M26" s="84">
        <v>53.02</v>
      </c>
      <c r="N26" s="84">
        <v>44.499</v>
      </c>
      <c r="O26" s="84">
        <v>46.867</v>
      </c>
      <c r="P26" s="43">
        <f>SUM(L26:O26)</f>
        <v>195.215</v>
      </c>
      <c r="Q26" s="85">
        <v>50.198</v>
      </c>
      <c r="R26" s="84">
        <v>52.362</v>
      </c>
      <c r="S26" s="84">
        <v>47.475</v>
      </c>
      <c r="T26" s="84">
        <v>48.655</v>
      </c>
      <c r="U26" s="43">
        <f>SUM(Q26:T26)</f>
        <v>198.69</v>
      </c>
      <c r="V26" s="72">
        <f>SUM(K26,P26,U26)</f>
        <v>594.044</v>
      </c>
    </row>
    <row r="27" spans="1:22" ht="15">
      <c r="A27" s="25">
        <v>23</v>
      </c>
      <c r="B27" s="25">
        <v>19</v>
      </c>
      <c r="C27" s="26" t="s">
        <v>37</v>
      </c>
      <c r="D27" s="25" t="s">
        <v>38</v>
      </c>
      <c r="E27" s="26" t="s">
        <v>15</v>
      </c>
      <c r="F27" s="26" t="s">
        <v>34</v>
      </c>
      <c r="G27" s="70">
        <v>56.27</v>
      </c>
      <c r="H27" s="71">
        <v>54.094</v>
      </c>
      <c r="I27" s="71">
        <v>45.931</v>
      </c>
      <c r="J27" s="71">
        <v>51.075</v>
      </c>
      <c r="K27" s="43">
        <f>SUM(G27:J27)</f>
        <v>207.37</v>
      </c>
      <c r="L27" s="83">
        <v>51.587</v>
      </c>
      <c r="M27" s="84">
        <v>51.791</v>
      </c>
      <c r="N27" s="84">
        <v>42.734</v>
      </c>
      <c r="O27" s="84">
        <v>49.649</v>
      </c>
      <c r="P27" s="43">
        <f>SUM(L27:O27)</f>
        <v>195.761</v>
      </c>
      <c r="Q27" s="85">
        <v>50.526</v>
      </c>
      <c r="R27" s="84">
        <v>50.06</v>
      </c>
      <c r="S27" s="84">
        <v>42.388</v>
      </c>
      <c r="T27" s="84">
        <v>47.992</v>
      </c>
      <c r="U27" s="43">
        <f>SUM(Q27:T27)</f>
        <v>190.966</v>
      </c>
      <c r="V27" s="72">
        <f>SUM(K27,P27,U27)</f>
        <v>594.097</v>
      </c>
    </row>
    <row r="28" spans="1:22" ht="15">
      <c r="A28" s="25">
        <v>24</v>
      </c>
      <c r="B28" s="25">
        <v>50</v>
      </c>
      <c r="C28" s="26" t="s">
        <v>112</v>
      </c>
      <c r="D28" s="25" t="s">
        <v>38</v>
      </c>
      <c r="E28" s="26" t="s">
        <v>59</v>
      </c>
      <c r="F28" s="26" t="s">
        <v>34</v>
      </c>
      <c r="G28" s="70">
        <v>56.232</v>
      </c>
      <c r="H28" s="71">
        <v>54.659</v>
      </c>
      <c r="I28" s="71">
        <v>47.246</v>
      </c>
      <c r="J28" s="71">
        <v>49.804</v>
      </c>
      <c r="K28" s="43">
        <f>SUM(G28:J28)</f>
        <v>207.941</v>
      </c>
      <c r="L28" s="83">
        <v>53.596</v>
      </c>
      <c r="M28" s="84">
        <v>50.941</v>
      </c>
      <c r="N28" s="84">
        <v>45.338</v>
      </c>
      <c r="O28" s="84">
        <v>48.439</v>
      </c>
      <c r="P28" s="43">
        <f>SUM(L28:O28)</f>
        <v>198.314</v>
      </c>
      <c r="Q28" s="85">
        <v>51.973</v>
      </c>
      <c r="R28" s="84">
        <v>49.759</v>
      </c>
      <c r="S28" s="84">
        <v>44.79</v>
      </c>
      <c r="T28" s="84">
        <v>50.602</v>
      </c>
      <c r="U28" s="43">
        <f>SUM(Q28:T28)</f>
        <v>197.124</v>
      </c>
      <c r="V28" s="72">
        <f>SUM(K28,P28,U28)</f>
        <v>603.379</v>
      </c>
    </row>
    <row r="29" spans="1:22" ht="15">
      <c r="A29" s="25">
        <v>25</v>
      </c>
      <c r="B29" s="25">
        <v>33</v>
      </c>
      <c r="C29" s="26" t="s">
        <v>113</v>
      </c>
      <c r="D29" s="25" t="s">
        <v>38</v>
      </c>
      <c r="E29" s="26" t="s">
        <v>59</v>
      </c>
      <c r="F29" s="26" t="s">
        <v>34</v>
      </c>
      <c r="G29" s="70">
        <v>53.077</v>
      </c>
      <c r="H29" s="71">
        <v>53.326</v>
      </c>
      <c r="I29" s="71">
        <v>46.251</v>
      </c>
      <c r="J29" s="71">
        <v>49.139</v>
      </c>
      <c r="K29" s="43">
        <f>SUM(G29:J29)</f>
        <v>201.793</v>
      </c>
      <c r="L29" s="83">
        <v>54.919</v>
      </c>
      <c r="M29" s="84">
        <v>54.444</v>
      </c>
      <c r="N29" s="84">
        <v>44.847</v>
      </c>
      <c r="O29" s="84">
        <v>50.317</v>
      </c>
      <c r="P29" s="43">
        <f>SUM(L29:O29)</f>
        <v>204.52700000000002</v>
      </c>
      <c r="Q29" s="85">
        <v>52.266</v>
      </c>
      <c r="R29" s="84">
        <v>52.022</v>
      </c>
      <c r="S29" s="84">
        <v>44.25</v>
      </c>
      <c r="T29" s="84">
        <v>48.651</v>
      </c>
      <c r="U29" s="43">
        <f>SUM(Q29:T29)</f>
        <v>197.18900000000002</v>
      </c>
      <c r="V29" s="72">
        <f>SUM(K29,P29,U29)</f>
        <v>603.509</v>
      </c>
    </row>
    <row r="30" spans="1:22" ht="15">
      <c r="A30" s="25">
        <v>26</v>
      </c>
      <c r="B30" s="25">
        <v>42</v>
      </c>
      <c r="C30" s="26" t="s">
        <v>105</v>
      </c>
      <c r="D30" s="25" t="s">
        <v>33</v>
      </c>
      <c r="E30" s="26" t="s">
        <v>104</v>
      </c>
      <c r="F30" s="26" t="s">
        <v>34</v>
      </c>
      <c r="G30" s="70">
        <v>51.574</v>
      </c>
      <c r="H30" s="71">
        <v>50.413</v>
      </c>
      <c r="I30" s="71">
        <v>48.003</v>
      </c>
      <c r="J30" s="71">
        <v>47.385</v>
      </c>
      <c r="K30" s="43">
        <f>SUM(G30:J30)</f>
        <v>197.375</v>
      </c>
      <c r="L30" s="83">
        <v>50.658</v>
      </c>
      <c r="M30" s="84">
        <v>49.195</v>
      </c>
      <c r="N30" s="84">
        <v>44.285</v>
      </c>
      <c r="O30" s="84">
        <v>47.056</v>
      </c>
      <c r="P30" s="43">
        <f>SUM(L30:O30)</f>
        <v>191.19400000000002</v>
      </c>
      <c r="Q30" s="85">
        <v>52.071</v>
      </c>
      <c r="R30" s="84">
        <v>70.836</v>
      </c>
      <c r="S30" s="84">
        <v>49.102</v>
      </c>
      <c r="T30" s="84">
        <v>47.579</v>
      </c>
      <c r="U30" s="43">
        <f>SUM(Q30:T30)</f>
        <v>219.588</v>
      </c>
      <c r="V30" s="72">
        <f>SUM(K30,P30,U30)</f>
        <v>608.157</v>
      </c>
    </row>
    <row r="31" spans="1:22" ht="15">
      <c r="A31" s="25">
        <v>27</v>
      </c>
      <c r="B31" s="25">
        <v>1</v>
      </c>
      <c r="C31" s="26" t="s">
        <v>132</v>
      </c>
      <c r="D31" s="25" t="s">
        <v>33</v>
      </c>
      <c r="E31" s="26" t="s">
        <v>55</v>
      </c>
      <c r="F31" s="26" t="s">
        <v>34</v>
      </c>
      <c r="G31" s="70">
        <v>55.123</v>
      </c>
      <c r="H31" s="71">
        <v>53.071</v>
      </c>
      <c r="I31" s="71">
        <v>46.646</v>
      </c>
      <c r="J31" s="71">
        <v>47.487</v>
      </c>
      <c r="K31" s="43">
        <f>SUM(G31:J31)</f>
        <v>202.32699999999997</v>
      </c>
      <c r="L31" s="83">
        <v>56.074</v>
      </c>
      <c r="M31" s="84">
        <v>51.699</v>
      </c>
      <c r="N31" s="84">
        <v>47.584</v>
      </c>
      <c r="O31" s="84">
        <v>48.423</v>
      </c>
      <c r="P31" s="43">
        <f>SUM(L31:O31)</f>
        <v>203.78</v>
      </c>
      <c r="Q31" s="85">
        <v>54.59</v>
      </c>
      <c r="R31" s="84">
        <v>54.313</v>
      </c>
      <c r="S31" s="84">
        <v>46.097</v>
      </c>
      <c r="T31" s="84">
        <v>49.1</v>
      </c>
      <c r="U31" s="43">
        <f>SUM(Q31:T31)</f>
        <v>204.1</v>
      </c>
      <c r="V31" s="72">
        <f>SUM(K31,P31,U31)</f>
        <v>610.207</v>
      </c>
    </row>
    <row r="32" spans="1:22" ht="15">
      <c r="A32" s="25">
        <v>28</v>
      </c>
      <c r="B32" s="25">
        <v>15</v>
      </c>
      <c r="C32" s="26" t="s">
        <v>114</v>
      </c>
      <c r="D32" s="25" t="s">
        <v>38</v>
      </c>
      <c r="E32" s="26" t="s">
        <v>78</v>
      </c>
      <c r="F32" s="26" t="s">
        <v>34</v>
      </c>
      <c r="G32" s="70">
        <v>53.488</v>
      </c>
      <c r="H32" s="71">
        <v>55.723</v>
      </c>
      <c r="I32" s="71">
        <v>49.426</v>
      </c>
      <c r="J32" s="71">
        <v>49.755</v>
      </c>
      <c r="K32" s="43">
        <f>SUM(G32:J32)</f>
        <v>208.392</v>
      </c>
      <c r="L32" s="83">
        <v>54.605</v>
      </c>
      <c r="M32" s="84">
        <v>51.849</v>
      </c>
      <c r="N32" s="84">
        <v>45.35</v>
      </c>
      <c r="O32" s="84">
        <v>50.019</v>
      </c>
      <c r="P32" s="43">
        <f>SUM(L32:O32)</f>
        <v>201.823</v>
      </c>
      <c r="Q32" s="85">
        <v>56.105</v>
      </c>
      <c r="R32" s="84">
        <v>51.911</v>
      </c>
      <c r="S32" s="84">
        <v>46.787</v>
      </c>
      <c r="T32" s="84">
        <v>48.147</v>
      </c>
      <c r="U32" s="43">
        <f>SUM(Q32:T32)</f>
        <v>202.95</v>
      </c>
      <c r="V32" s="72">
        <f>SUM(K32,P32,U32)</f>
        <v>613.165</v>
      </c>
    </row>
    <row r="33" spans="1:22" ht="15">
      <c r="A33" s="25">
        <v>29</v>
      </c>
      <c r="B33" s="25">
        <v>52</v>
      </c>
      <c r="C33" s="26" t="s">
        <v>115</v>
      </c>
      <c r="D33" s="25" t="s">
        <v>38</v>
      </c>
      <c r="E33" s="26" t="s">
        <v>104</v>
      </c>
      <c r="F33" s="26" t="s">
        <v>34</v>
      </c>
      <c r="G33" s="70">
        <v>58.79</v>
      </c>
      <c r="H33" s="71">
        <v>58.683</v>
      </c>
      <c r="I33" s="71">
        <v>52.367</v>
      </c>
      <c r="J33" s="71">
        <v>51.657</v>
      </c>
      <c r="K33" s="43">
        <f>SUM(G33:J33)</f>
        <v>221.497</v>
      </c>
      <c r="L33" s="83">
        <v>56.84</v>
      </c>
      <c r="M33" s="84">
        <v>54.844</v>
      </c>
      <c r="N33" s="84">
        <v>47.532</v>
      </c>
      <c r="O33" s="84">
        <v>50.111</v>
      </c>
      <c r="P33" s="43">
        <f>SUM(L33:O33)</f>
        <v>209.327</v>
      </c>
      <c r="Q33" s="85">
        <v>53.49</v>
      </c>
      <c r="R33" s="84">
        <v>59.462</v>
      </c>
      <c r="S33" s="84">
        <v>46.02</v>
      </c>
      <c r="T33" s="84">
        <v>49.422</v>
      </c>
      <c r="U33" s="43">
        <f>SUM(Q33:T33)</f>
        <v>208.394</v>
      </c>
      <c r="V33" s="72">
        <f>SUM(K33,P33,U33)</f>
        <v>639.2180000000001</v>
      </c>
    </row>
    <row r="34" spans="1:22" ht="15">
      <c r="A34" s="25">
        <v>30</v>
      </c>
      <c r="B34" s="25">
        <v>7</v>
      </c>
      <c r="C34" s="26" t="s">
        <v>133</v>
      </c>
      <c r="D34" s="25" t="s">
        <v>33</v>
      </c>
      <c r="E34" s="26" t="s">
        <v>55</v>
      </c>
      <c r="F34" s="26" t="s">
        <v>34</v>
      </c>
      <c r="G34" s="70">
        <v>120</v>
      </c>
      <c r="H34" s="71">
        <v>50.383</v>
      </c>
      <c r="I34" s="71">
        <v>44.998</v>
      </c>
      <c r="J34" s="71">
        <v>49.301</v>
      </c>
      <c r="K34" s="43">
        <f>SUM(G34:J34)</f>
        <v>264.682</v>
      </c>
      <c r="L34" s="83">
        <v>52.708</v>
      </c>
      <c r="M34" s="84">
        <v>48.127</v>
      </c>
      <c r="N34" s="84">
        <v>44.407</v>
      </c>
      <c r="O34" s="84">
        <v>44.596</v>
      </c>
      <c r="P34" s="43">
        <f>SUM(L34:O34)</f>
        <v>189.83800000000002</v>
      </c>
      <c r="Q34" s="85">
        <v>49.076</v>
      </c>
      <c r="R34" s="84">
        <v>45.531</v>
      </c>
      <c r="S34" s="84">
        <v>42.425</v>
      </c>
      <c r="T34" s="84">
        <v>48.566</v>
      </c>
      <c r="U34" s="43">
        <f>SUM(Q34:T34)</f>
        <v>185.59799999999998</v>
      </c>
      <c r="V34" s="72">
        <f>SUM(K34,P34,U34)</f>
        <v>640.118</v>
      </c>
    </row>
    <row r="35" spans="1:22" ht="15">
      <c r="A35" s="25">
        <v>31</v>
      </c>
      <c r="B35" s="25">
        <v>34</v>
      </c>
      <c r="C35" s="26" t="s">
        <v>90</v>
      </c>
      <c r="D35" s="25" t="s">
        <v>33</v>
      </c>
      <c r="E35" s="26" t="s">
        <v>78</v>
      </c>
      <c r="F35" s="26" t="s">
        <v>34</v>
      </c>
      <c r="G35" s="70">
        <v>59.764</v>
      </c>
      <c r="H35" s="71">
        <v>53.834</v>
      </c>
      <c r="I35" s="71">
        <v>49.859</v>
      </c>
      <c r="J35" s="71">
        <v>52.054</v>
      </c>
      <c r="K35" s="43">
        <f>SUM(G35:J35)</f>
        <v>215.51100000000002</v>
      </c>
      <c r="L35" s="83">
        <v>53.836</v>
      </c>
      <c r="M35" s="84">
        <v>51.514</v>
      </c>
      <c r="N35" s="84">
        <v>59.141</v>
      </c>
      <c r="O35" s="84">
        <v>62.565</v>
      </c>
      <c r="P35" s="43">
        <f>SUM(L35:O35)</f>
        <v>227.05599999999998</v>
      </c>
      <c r="Q35" s="85">
        <v>60.447</v>
      </c>
      <c r="R35" s="84">
        <v>54.109</v>
      </c>
      <c r="S35" s="84">
        <v>53.575</v>
      </c>
      <c r="T35" s="84">
        <v>52.832</v>
      </c>
      <c r="U35" s="43">
        <f>SUM(Q35:T35)</f>
        <v>220.96300000000002</v>
      </c>
      <c r="V35" s="72">
        <f>SUM(K35,P35,U35)</f>
        <v>663.53</v>
      </c>
    </row>
    <row r="36" spans="1:22" ht="15">
      <c r="A36" s="25">
        <v>32</v>
      </c>
      <c r="B36" s="25">
        <v>54</v>
      </c>
      <c r="C36" s="26" t="s">
        <v>134</v>
      </c>
      <c r="D36" s="25" t="s">
        <v>38</v>
      </c>
      <c r="E36" s="26" t="s">
        <v>15</v>
      </c>
      <c r="F36" s="26" t="s">
        <v>135</v>
      </c>
      <c r="G36" s="70">
        <v>61.381</v>
      </c>
      <c r="H36" s="71">
        <v>57.026</v>
      </c>
      <c r="I36" s="71">
        <v>55.352</v>
      </c>
      <c r="J36" s="71">
        <v>53.873</v>
      </c>
      <c r="K36" s="43">
        <f>SUM(G36:J36)</f>
        <v>227.632</v>
      </c>
      <c r="L36" s="83">
        <v>58.872</v>
      </c>
      <c r="M36" s="84">
        <v>55.805</v>
      </c>
      <c r="N36" s="84">
        <v>53.236</v>
      </c>
      <c r="O36" s="84">
        <v>53.723</v>
      </c>
      <c r="P36" s="43">
        <f>SUM(L36:O36)</f>
        <v>221.63599999999997</v>
      </c>
      <c r="Q36" s="85">
        <v>59.088</v>
      </c>
      <c r="R36" s="84">
        <v>54.501</v>
      </c>
      <c r="S36" s="84">
        <v>51.415</v>
      </c>
      <c r="T36" s="84">
        <v>52.136</v>
      </c>
      <c r="U36" s="43">
        <f>SUM(Q36:T36)</f>
        <v>217.14</v>
      </c>
      <c r="V36" s="72">
        <f>SUM(K36,P36,U36)</f>
        <v>666.4079999999999</v>
      </c>
    </row>
    <row r="37" spans="1:22" ht="15">
      <c r="A37" s="25">
        <v>33</v>
      </c>
      <c r="B37" s="25">
        <v>36</v>
      </c>
      <c r="C37" s="26" t="s">
        <v>41</v>
      </c>
      <c r="D37" s="25" t="s">
        <v>38</v>
      </c>
      <c r="E37" s="26" t="s">
        <v>15</v>
      </c>
      <c r="F37" s="26" t="s">
        <v>135</v>
      </c>
      <c r="G37" s="70">
        <v>63.427</v>
      </c>
      <c r="H37" s="71">
        <v>64.099</v>
      </c>
      <c r="I37" s="71">
        <v>54.67</v>
      </c>
      <c r="J37" s="71">
        <v>54.192</v>
      </c>
      <c r="K37" s="43">
        <f>SUM(G37:J37)</f>
        <v>236.38800000000003</v>
      </c>
      <c r="L37" s="83">
        <v>58.961</v>
      </c>
      <c r="M37" s="84">
        <v>58.211</v>
      </c>
      <c r="N37" s="84">
        <v>53.195</v>
      </c>
      <c r="O37" s="84">
        <v>55.757</v>
      </c>
      <c r="P37" s="43">
        <f>SUM(L37:O37)</f>
        <v>226.124</v>
      </c>
      <c r="Q37" s="85">
        <v>63.288</v>
      </c>
      <c r="R37" s="84">
        <v>57.6</v>
      </c>
      <c r="S37" s="84">
        <v>52.328</v>
      </c>
      <c r="T37" s="84">
        <v>53.875</v>
      </c>
      <c r="U37" s="43">
        <f>SUM(Q37:T37)</f>
        <v>227.091</v>
      </c>
      <c r="V37" s="72">
        <f>SUM(K37,P37,U37)</f>
        <v>689.6030000000001</v>
      </c>
    </row>
    <row r="38" spans="1:22" ht="15">
      <c r="A38" s="25">
        <v>34</v>
      </c>
      <c r="B38" s="25">
        <v>40</v>
      </c>
      <c r="C38" s="26" t="s">
        <v>116</v>
      </c>
      <c r="D38" s="25" t="s">
        <v>38</v>
      </c>
      <c r="E38" s="26" t="s">
        <v>104</v>
      </c>
      <c r="F38" s="26" t="s">
        <v>36</v>
      </c>
      <c r="G38" s="70">
        <v>62.42</v>
      </c>
      <c r="H38" s="71">
        <v>59.836</v>
      </c>
      <c r="I38" s="71">
        <v>54.838</v>
      </c>
      <c r="J38" s="71">
        <v>58.781</v>
      </c>
      <c r="K38" s="43">
        <f>SUM(G38:J38)</f>
        <v>235.875</v>
      </c>
      <c r="L38" s="83">
        <v>59.986</v>
      </c>
      <c r="M38" s="84">
        <v>60.618</v>
      </c>
      <c r="N38" s="84">
        <v>53.926</v>
      </c>
      <c r="O38" s="84">
        <v>56.506</v>
      </c>
      <c r="P38" s="43">
        <f>SUM(L38:O38)</f>
        <v>231.036</v>
      </c>
      <c r="Q38" s="85">
        <v>61.973</v>
      </c>
      <c r="R38" s="84">
        <v>58.708</v>
      </c>
      <c r="S38" s="84">
        <v>52.05</v>
      </c>
      <c r="T38" s="84">
        <v>53.462</v>
      </c>
      <c r="U38" s="43">
        <f>SUM(Q38:T38)</f>
        <v>226.19299999999998</v>
      </c>
      <c r="V38" s="72">
        <f>SUM(K38,P38,U38)</f>
        <v>693.104</v>
      </c>
    </row>
    <row r="39" spans="1:22" ht="15">
      <c r="A39" s="25">
        <v>35</v>
      </c>
      <c r="B39" s="25">
        <v>55</v>
      </c>
      <c r="C39" s="26" t="s">
        <v>40</v>
      </c>
      <c r="D39" s="25" t="s">
        <v>38</v>
      </c>
      <c r="E39" s="26" t="s">
        <v>15</v>
      </c>
      <c r="F39" s="26" t="s">
        <v>34</v>
      </c>
      <c r="G39" s="70">
        <v>60.396</v>
      </c>
      <c r="H39" s="71">
        <v>59.918</v>
      </c>
      <c r="I39" s="71">
        <v>55.031</v>
      </c>
      <c r="J39" s="71">
        <v>57.278</v>
      </c>
      <c r="K39" s="43">
        <f>SUM(G39:J39)</f>
        <v>232.623</v>
      </c>
      <c r="L39" s="83">
        <v>67.035</v>
      </c>
      <c r="M39" s="84">
        <v>59.375</v>
      </c>
      <c r="N39" s="84">
        <v>51.727</v>
      </c>
      <c r="O39" s="84">
        <v>59.85</v>
      </c>
      <c r="P39" s="43">
        <f>SUM(L39:O39)</f>
        <v>237.987</v>
      </c>
      <c r="Q39" s="85">
        <v>66.025</v>
      </c>
      <c r="R39" s="84">
        <v>58.407</v>
      </c>
      <c r="S39" s="84">
        <v>53.385</v>
      </c>
      <c r="T39" s="84">
        <v>54.48</v>
      </c>
      <c r="U39" s="43">
        <f>SUM(Q39:T39)</f>
        <v>232.297</v>
      </c>
      <c r="V39" s="72">
        <f>SUM(K39,P39,U39)</f>
        <v>702.907</v>
      </c>
    </row>
    <row r="40" spans="1:22" ht="15">
      <c r="A40" s="25">
        <v>36</v>
      </c>
      <c r="B40" s="25">
        <v>41</v>
      </c>
      <c r="C40" s="26" t="s">
        <v>117</v>
      </c>
      <c r="D40" s="25" t="s">
        <v>38</v>
      </c>
      <c r="E40" s="26" t="s">
        <v>104</v>
      </c>
      <c r="F40" s="26" t="s">
        <v>36</v>
      </c>
      <c r="G40" s="70">
        <v>64.964</v>
      </c>
      <c r="H40" s="71">
        <v>66.225</v>
      </c>
      <c r="I40" s="71">
        <v>53.109</v>
      </c>
      <c r="J40" s="71">
        <v>57.651</v>
      </c>
      <c r="K40" s="43">
        <f>SUM(G40:J40)</f>
        <v>241.949</v>
      </c>
      <c r="L40" s="83">
        <v>62.91</v>
      </c>
      <c r="M40" s="84">
        <v>66.094</v>
      </c>
      <c r="N40" s="84">
        <v>51.78</v>
      </c>
      <c r="O40" s="84">
        <v>55.952</v>
      </c>
      <c r="P40" s="43">
        <f>SUM(L40:O40)</f>
        <v>236.736</v>
      </c>
      <c r="Q40" s="85">
        <v>61.533</v>
      </c>
      <c r="R40" s="84">
        <v>59.937</v>
      </c>
      <c r="S40" s="84">
        <v>54.345</v>
      </c>
      <c r="T40" s="84">
        <v>54.481</v>
      </c>
      <c r="U40" s="43">
        <f>SUM(Q40:T40)</f>
        <v>230.296</v>
      </c>
      <c r="V40" s="72">
        <f>SUM(K40,P40,U40)</f>
        <v>708.981</v>
      </c>
    </row>
    <row r="41" spans="1:22" ht="15">
      <c r="A41" s="25">
        <v>37</v>
      </c>
      <c r="B41" s="25">
        <v>53</v>
      </c>
      <c r="C41" s="26" t="s">
        <v>118</v>
      </c>
      <c r="D41" s="25" t="s">
        <v>38</v>
      </c>
      <c r="E41" s="26" t="s">
        <v>104</v>
      </c>
      <c r="F41" s="26" t="s">
        <v>34</v>
      </c>
      <c r="G41" s="70">
        <v>62.281</v>
      </c>
      <c r="H41" s="71">
        <v>62.056</v>
      </c>
      <c r="I41" s="71">
        <v>55.844</v>
      </c>
      <c r="J41" s="71">
        <v>58.354</v>
      </c>
      <c r="K41" s="43">
        <f>SUM(G41:J41)</f>
        <v>238.53499999999997</v>
      </c>
      <c r="L41" s="83">
        <v>57.31</v>
      </c>
      <c r="M41" s="84">
        <v>64.595</v>
      </c>
      <c r="N41" s="84">
        <v>56.367</v>
      </c>
      <c r="O41" s="84">
        <v>55.599</v>
      </c>
      <c r="P41" s="43">
        <f>SUM(L41:O41)</f>
        <v>233.87099999999998</v>
      </c>
      <c r="Q41" s="85">
        <v>60.034</v>
      </c>
      <c r="R41" s="84">
        <v>61.379</v>
      </c>
      <c r="S41" s="84">
        <v>57.417</v>
      </c>
      <c r="T41" s="84">
        <v>58.92</v>
      </c>
      <c r="U41" s="43">
        <f>SUM(Q41:T41)</f>
        <v>237.75</v>
      </c>
      <c r="V41" s="72">
        <f>SUM(K41,P41,U41)</f>
        <v>710.156</v>
      </c>
    </row>
    <row r="42" spans="1:22" ht="15">
      <c r="A42" s="25">
        <v>38</v>
      </c>
      <c r="B42" s="25">
        <v>9</v>
      </c>
      <c r="C42" s="26" t="s">
        <v>107</v>
      </c>
      <c r="D42" s="25" t="s">
        <v>33</v>
      </c>
      <c r="E42" s="26" t="s">
        <v>59</v>
      </c>
      <c r="F42" s="26" t="s">
        <v>34</v>
      </c>
      <c r="G42" s="70">
        <v>57.92</v>
      </c>
      <c r="H42" s="71">
        <v>58.201</v>
      </c>
      <c r="I42" s="71">
        <v>46.605</v>
      </c>
      <c r="J42" s="71">
        <v>50.468</v>
      </c>
      <c r="K42" s="43">
        <f>SUM(G42:J42)</f>
        <v>213.19400000000002</v>
      </c>
      <c r="L42" s="83">
        <v>61.102</v>
      </c>
      <c r="M42" s="84">
        <v>63.655</v>
      </c>
      <c r="N42" s="84">
        <v>50.368</v>
      </c>
      <c r="O42" s="84">
        <v>52.614</v>
      </c>
      <c r="P42" s="43">
        <f>SUM(L42:O42)</f>
        <v>227.739</v>
      </c>
      <c r="Q42" s="85">
        <v>56.313</v>
      </c>
      <c r="R42" s="84">
        <v>117.594</v>
      </c>
      <c r="S42" s="84">
        <v>45.946</v>
      </c>
      <c r="T42" s="84">
        <v>51.751</v>
      </c>
      <c r="U42" s="43">
        <f>SUM(Q42:T42)</f>
        <v>271.604</v>
      </c>
      <c r="V42" s="72">
        <f>SUM(K42,P42,U42)</f>
        <v>712.537</v>
      </c>
    </row>
    <row r="43" spans="1:22" ht="15">
      <c r="A43" s="25">
        <v>39</v>
      </c>
      <c r="B43" s="25">
        <v>38</v>
      </c>
      <c r="C43" s="26" t="s">
        <v>136</v>
      </c>
      <c r="D43" s="25" t="s">
        <v>45</v>
      </c>
      <c r="E43" s="26" t="s">
        <v>15</v>
      </c>
      <c r="F43" s="26" t="s">
        <v>34</v>
      </c>
      <c r="G43" s="70">
        <v>58.135</v>
      </c>
      <c r="H43" s="71">
        <v>65.146</v>
      </c>
      <c r="I43" s="71">
        <v>48.645</v>
      </c>
      <c r="J43" s="71">
        <v>58.548</v>
      </c>
      <c r="K43" s="43">
        <f>SUM(G43:J43)</f>
        <v>230.47400000000002</v>
      </c>
      <c r="L43" s="83">
        <v>53.973</v>
      </c>
      <c r="M43" s="84">
        <v>55.106</v>
      </c>
      <c r="N43" s="84">
        <v>51.426</v>
      </c>
      <c r="O43" s="84">
        <v>50.913</v>
      </c>
      <c r="P43" s="43">
        <f>SUM(L43:O43)</f>
        <v>211.418</v>
      </c>
      <c r="Q43" s="85">
        <v>120</v>
      </c>
      <c r="R43" s="84">
        <v>120</v>
      </c>
      <c r="S43" s="84">
        <v>120</v>
      </c>
      <c r="T43" s="84">
        <v>120</v>
      </c>
      <c r="U43" s="43">
        <f>SUM(Q43:T43)</f>
        <v>480</v>
      </c>
      <c r="V43" s="72">
        <f>SUM(K43,P43,U43)</f>
        <v>921.892</v>
      </c>
    </row>
    <row r="44" spans="1:22" ht="15">
      <c r="A44" s="25">
        <v>40</v>
      </c>
      <c r="B44" s="25">
        <v>51</v>
      </c>
      <c r="C44" s="26" t="s">
        <v>46</v>
      </c>
      <c r="D44" s="25" t="s">
        <v>45</v>
      </c>
      <c r="E44" s="26" t="s">
        <v>15</v>
      </c>
      <c r="F44" s="26" t="s">
        <v>137</v>
      </c>
      <c r="G44" s="70">
        <v>61.771</v>
      </c>
      <c r="H44" s="71">
        <v>61.004</v>
      </c>
      <c r="I44" s="71">
        <v>51.112</v>
      </c>
      <c r="J44" s="71">
        <v>56.072</v>
      </c>
      <c r="K44" s="43">
        <f>SUM(G44:J44)</f>
        <v>229.959</v>
      </c>
      <c r="L44" s="83">
        <v>58.868</v>
      </c>
      <c r="M44" s="84">
        <v>60.15</v>
      </c>
      <c r="N44" s="84">
        <v>53.289</v>
      </c>
      <c r="O44" s="84">
        <v>54.469</v>
      </c>
      <c r="P44" s="43">
        <f>SUM(L44:O44)</f>
        <v>226.776</v>
      </c>
      <c r="Q44" s="85">
        <v>120</v>
      </c>
      <c r="R44" s="84">
        <v>120</v>
      </c>
      <c r="S44" s="84">
        <v>120</v>
      </c>
      <c r="T44" s="84">
        <v>120</v>
      </c>
      <c r="U44" s="43">
        <f>SUM(Q44:T44)</f>
        <v>480</v>
      </c>
      <c r="V44" s="72">
        <f>SUM(K44,P44,U44)</f>
        <v>936.735</v>
      </c>
    </row>
    <row r="45" spans="1:22" ht="15">
      <c r="A45" s="25">
        <v>41</v>
      </c>
      <c r="B45" s="25">
        <v>28</v>
      </c>
      <c r="C45" s="26" t="s">
        <v>119</v>
      </c>
      <c r="D45" s="25" t="s">
        <v>45</v>
      </c>
      <c r="E45" s="26" t="s">
        <v>59</v>
      </c>
      <c r="F45" s="26" t="s">
        <v>34</v>
      </c>
      <c r="G45" s="70">
        <v>61.133</v>
      </c>
      <c r="H45" s="71">
        <v>59.297</v>
      </c>
      <c r="I45" s="71">
        <v>56.624</v>
      </c>
      <c r="J45" s="71">
        <v>55.759</v>
      </c>
      <c r="K45" s="43">
        <f>SUM(G45:J45)</f>
        <v>232.813</v>
      </c>
      <c r="L45" s="83">
        <v>62.326</v>
      </c>
      <c r="M45" s="84">
        <v>58.377</v>
      </c>
      <c r="N45" s="84">
        <v>51.404</v>
      </c>
      <c r="O45" s="84">
        <v>55.601</v>
      </c>
      <c r="P45" s="43">
        <f>SUM(L45:O45)</f>
        <v>227.708</v>
      </c>
      <c r="Q45" s="85">
        <v>120</v>
      </c>
      <c r="R45" s="84">
        <v>120</v>
      </c>
      <c r="S45" s="84">
        <v>120</v>
      </c>
      <c r="T45" s="84">
        <v>120</v>
      </c>
      <c r="U45" s="43">
        <f>SUM(Q45:T45)</f>
        <v>480</v>
      </c>
      <c r="V45" s="72">
        <f>SUM(K45,P45,U45)</f>
        <v>940.521</v>
      </c>
    </row>
    <row r="46" spans="1:22" ht="15">
      <c r="A46" s="25">
        <v>42</v>
      </c>
      <c r="B46" s="25">
        <v>30</v>
      </c>
      <c r="C46" s="26" t="s">
        <v>120</v>
      </c>
      <c r="D46" s="25" t="s">
        <v>45</v>
      </c>
      <c r="E46" s="26" t="s">
        <v>78</v>
      </c>
      <c r="F46" s="26" t="s">
        <v>34</v>
      </c>
      <c r="G46" s="70">
        <v>59.821</v>
      </c>
      <c r="H46" s="71">
        <v>60.942</v>
      </c>
      <c r="I46" s="71">
        <v>53.2</v>
      </c>
      <c r="J46" s="71">
        <v>58.479</v>
      </c>
      <c r="K46" s="43">
        <f>SUM(G46:J46)</f>
        <v>232.442</v>
      </c>
      <c r="L46" s="83">
        <v>58.73</v>
      </c>
      <c r="M46" s="84">
        <v>56.962</v>
      </c>
      <c r="N46" s="84">
        <v>57.696</v>
      </c>
      <c r="O46" s="84">
        <v>57.607</v>
      </c>
      <c r="P46" s="43">
        <f>SUM(L46:O46)</f>
        <v>230.995</v>
      </c>
      <c r="Q46" s="85">
        <v>120</v>
      </c>
      <c r="R46" s="84">
        <v>120</v>
      </c>
      <c r="S46" s="84">
        <v>120</v>
      </c>
      <c r="T46" s="84">
        <v>120</v>
      </c>
      <c r="U46" s="43">
        <f>SUM(Q46:T46)</f>
        <v>480</v>
      </c>
      <c r="V46" s="72">
        <f>SUM(K46,P46,U46)</f>
        <v>943.437</v>
      </c>
    </row>
    <row r="47" spans="1:22" ht="15">
      <c r="A47" s="25">
        <v>43</v>
      </c>
      <c r="B47" s="25">
        <v>27</v>
      </c>
      <c r="C47" s="26" t="s">
        <v>121</v>
      </c>
      <c r="D47" s="25" t="s">
        <v>45</v>
      </c>
      <c r="E47" s="26" t="s">
        <v>78</v>
      </c>
      <c r="F47" s="26" t="s">
        <v>137</v>
      </c>
      <c r="G47" s="70">
        <v>77.061</v>
      </c>
      <c r="H47" s="71">
        <v>74.866</v>
      </c>
      <c r="I47" s="71">
        <v>66.019</v>
      </c>
      <c r="J47" s="71">
        <v>67.336</v>
      </c>
      <c r="K47" s="43">
        <f>SUM(G47:J47)</f>
        <v>285.28200000000004</v>
      </c>
      <c r="L47" s="83">
        <v>76.438</v>
      </c>
      <c r="M47" s="84">
        <v>70.491</v>
      </c>
      <c r="N47" s="84">
        <v>67.547</v>
      </c>
      <c r="O47" s="84">
        <v>63.631</v>
      </c>
      <c r="P47" s="43">
        <f>SUM(L47:O47)</f>
        <v>278.10699999999997</v>
      </c>
      <c r="Q47" s="85">
        <v>120</v>
      </c>
      <c r="R47" s="84">
        <v>120</v>
      </c>
      <c r="S47" s="84">
        <v>120</v>
      </c>
      <c r="T47" s="84">
        <v>120</v>
      </c>
      <c r="U47" s="43">
        <f>SUM(Q47:T47)</f>
        <v>480</v>
      </c>
      <c r="V47" s="72">
        <f>SUM(K47,P47,U47)</f>
        <v>1043.3890000000001</v>
      </c>
    </row>
    <row r="48" spans="1:16" ht="15">
      <c r="A48" s="31"/>
      <c r="B48" s="31"/>
      <c r="C48" s="32"/>
      <c r="D48" s="31"/>
      <c r="E48" s="33"/>
      <c r="F48" s="34"/>
      <c r="G48" s="32"/>
      <c r="H48" s="34"/>
      <c r="I48" s="34"/>
      <c r="J48" s="34"/>
      <c r="K48" s="32"/>
      <c r="L48" s="32"/>
      <c r="M48" s="32"/>
      <c r="N48" s="32"/>
      <c r="O48" s="32"/>
      <c r="P48" s="32"/>
    </row>
    <row r="49" spans="1:20" ht="15">
      <c r="A49" s="31"/>
      <c r="B49" s="31"/>
      <c r="C49" s="32"/>
      <c r="D49" s="31"/>
      <c r="E49" s="33"/>
      <c r="F49" s="34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16" ht="15">
      <c r="A50" s="31"/>
      <c r="B50" s="31"/>
      <c r="C50" s="32"/>
      <c r="D50" s="31"/>
      <c r="E50" s="33"/>
      <c r="F50" s="34"/>
      <c r="G50" s="32"/>
      <c r="H50" s="34"/>
      <c r="I50" s="34"/>
      <c r="J50" s="34"/>
      <c r="K50" s="32"/>
      <c r="L50" s="32"/>
      <c r="M50" s="32"/>
      <c r="N50" s="32"/>
      <c r="O50" s="32"/>
      <c r="P50" s="32"/>
    </row>
    <row r="51" spans="1:16" ht="15">
      <c r="A51" s="31"/>
      <c r="B51" s="31"/>
      <c r="C51" s="32"/>
      <c r="D51" s="31"/>
      <c r="E51" s="33"/>
      <c r="F51" s="34"/>
      <c r="G51" s="32"/>
      <c r="H51" s="34"/>
      <c r="I51" s="34"/>
      <c r="J51" s="34"/>
      <c r="K51" s="32"/>
      <c r="L51" s="32"/>
      <c r="M51" s="32"/>
      <c r="N51" s="32"/>
      <c r="O51" s="32"/>
      <c r="P51" s="32"/>
    </row>
    <row r="52" spans="1:16" ht="15">
      <c r="A52" s="31"/>
      <c r="B52" s="31"/>
      <c r="C52" s="32"/>
      <c r="D52" s="31"/>
      <c r="E52" s="33"/>
      <c r="F52" s="34"/>
      <c r="G52" s="32"/>
      <c r="H52" s="34"/>
      <c r="I52" s="34"/>
      <c r="J52" s="34"/>
      <c r="K52" s="32"/>
      <c r="L52" s="32"/>
      <c r="M52" s="32"/>
      <c r="N52" s="32"/>
      <c r="O52" s="32"/>
      <c r="P52" s="32"/>
    </row>
    <row r="53" spans="1:16" ht="15">
      <c r="A53" s="31"/>
      <c r="B53" s="31"/>
      <c r="C53" s="32"/>
      <c r="D53" s="31"/>
      <c r="E53" s="33"/>
      <c r="F53" s="34"/>
      <c r="G53" s="32"/>
      <c r="H53" s="34"/>
      <c r="I53" s="34"/>
      <c r="J53" s="34"/>
      <c r="K53" s="32"/>
      <c r="L53" s="32"/>
      <c r="M53" s="32"/>
      <c r="N53" s="32"/>
      <c r="O53" s="32"/>
      <c r="P53" s="32"/>
    </row>
    <row r="54" spans="1:16" ht="15">
      <c r="A54" s="31"/>
      <c r="B54" s="31"/>
      <c r="C54" s="32"/>
      <c r="D54" s="31"/>
      <c r="E54" s="33"/>
      <c r="F54" s="34"/>
      <c r="G54" s="32"/>
      <c r="H54" s="34"/>
      <c r="I54" s="34"/>
      <c r="J54" s="34"/>
      <c r="K54" s="32"/>
      <c r="L54" s="32"/>
      <c r="M54" s="32"/>
      <c r="N54" s="32"/>
      <c r="O54" s="32"/>
      <c r="P54" s="32"/>
    </row>
    <row r="55" spans="1:16" ht="15">
      <c r="A55" s="31"/>
      <c r="B55" s="31"/>
      <c r="C55" s="32"/>
      <c r="D55" s="31"/>
      <c r="E55" s="33"/>
      <c r="F55" s="34"/>
      <c r="G55" s="32"/>
      <c r="H55" s="34"/>
      <c r="I55" s="34"/>
      <c r="J55" s="34"/>
      <c r="K55" s="32"/>
      <c r="L55" s="32"/>
      <c r="M55" s="32"/>
      <c r="N55" s="32"/>
      <c r="O55" s="32"/>
      <c r="P55" s="32"/>
    </row>
    <row r="56" spans="1:16" ht="15">
      <c r="A56" s="31"/>
      <c r="B56" s="31"/>
      <c r="C56" s="32"/>
      <c r="D56" s="31"/>
      <c r="E56" s="33"/>
      <c r="F56" s="34"/>
      <c r="G56" s="32"/>
      <c r="H56" s="34"/>
      <c r="I56" s="34"/>
      <c r="J56" s="34"/>
      <c r="K56" s="32"/>
      <c r="L56" s="32"/>
      <c r="M56" s="32"/>
      <c r="N56" s="32"/>
      <c r="O56" s="32"/>
      <c r="P56" s="32"/>
    </row>
    <row r="57" spans="1:16" ht="15">
      <c r="A57" s="31"/>
      <c r="B57" s="31"/>
      <c r="C57" s="32"/>
      <c r="D57" s="31"/>
      <c r="E57" s="33"/>
      <c r="F57" s="34"/>
      <c r="G57" s="32"/>
      <c r="H57" s="34"/>
      <c r="I57" s="34"/>
      <c r="J57" s="34"/>
      <c r="K57" s="32"/>
      <c r="L57" s="32"/>
      <c r="M57" s="32"/>
      <c r="N57" s="32"/>
      <c r="O57" s="32"/>
      <c r="P57" s="32"/>
    </row>
    <row r="58" spans="1:16" ht="15">
      <c r="A58" s="31"/>
      <c r="B58" s="31"/>
      <c r="C58" s="32"/>
      <c r="D58" s="31"/>
      <c r="E58" s="33"/>
      <c r="F58" s="34"/>
      <c r="G58" s="32"/>
      <c r="H58" s="34"/>
      <c r="I58" s="34"/>
      <c r="J58" s="34"/>
      <c r="K58" s="32"/>
      <c r="L58" s="32"/>
      <c r="M58" s="32"/>
      <c r="N58" s="32"/>
      <c r="O58" s="32"/>
      <c r="P58" s="32"/>
    </row>
    <row r="59" spans="1:16" ht="15">
      <c r="A59" s="31"/>
      <c r="B59" s="31"/>
      <c r="C59" s="32"/>
      <c r="D59" s="31"/>
      <c r="E59" s="33"/>
      <c r="F59" s="34"/>
      <c r="G59" s="32"/>
      <c r="H59" s="34"/>
      <c r="I59" s="34"/>
      <c r="J59" s="34"/>
      <c r="K59" s="32"/>
      <c r="L59" s="32"/>
      <c r="M59" s="32"/>
      <c r="N59" s="32"/>
      <c r="O59" s="32"/>
      <c r="P59" s="32"/>
    </row>
    <row r="60" spans="1:16" ht="15">
      <c r="A60" s="31"/>
      <c r="B60" s="31"/>
      <c r="C60" s="32"/>
      <c r="D60" s="31"/>
      <c r="E60" s="33"/>
      <c r="F60" s="34"/>
      <c r="G60" s="32"/>
      <c r="H60" s="34"/>
      <c r="I60" s="34"/>
      <c r="J60" s="34"/>
      <c r="K60" s="32"/>
      <c r="L60" s="32"/>
      <c r="M60" s="32"/>
      <c r="N60" s="32"/>
      <c r="O60" s="32"/>
      <c r="P60" s="32"/>
    </row>
    <row r="61" spans="1:16" ht="15">
      <c r="A61" s="31"/>
      <c r="B61" s="31"/>
      <c r="C61" s="32"/>
      <c r="D61" s="31"/>
      <c r="E61" s="33"/>
      <c r="F61" s="34"/>
      <c r="G61" s="32"/>
      <c r="H61" s="34"/>
      <c r="I61" s="34"/>
      <c r="J61" s="34"/>
      <c r="K61" s="32"/>
      <c r="L61" s="32"/>
      <c r="M61" s="32"/>
      <c r="N61" s="32"/>
      <c r="O61" s="32"/>
      <c r="P61" s="32"/>
    </row>
    <row r="62" spans="1:16" ht="15">
      <c r="A62" s="31"/>
      <c r="B62" s="31"/>
      <c r="C62" s="32"/>
      <c r="D62" s="31"/>
      <c r="E62" s="33"/>
      <c r="F62" s="34"/>
      <c r="G62" s="32"/>
      <c r="H62" s="34"/>
      <c r="I62" s="34"/>
      <c r="J62" s="34"/>
      <c r="K62" s="32"/>
      <c r="L62" s="32"/>
      <c r="M62" s="32"/>
      <c r="N62" s="32"/>
      <c r="O62" s="32"/>
      <c r="P62" s="32"/>
    </row>
    <row r="63" spans="1:16" ht="15">
      <c r="A63" s="31"/>
      <c r="B63" s="31"/>
      <c r="C63" s="32"/>
      <c r="D63" s="31"/>
      <c r="E63" s="33"/>
      <c r="F63" s="34"/>
      <c r="G63" s="32"/>
      <c r="H63" s="34"/>
      <c r="I63" s="34"/>
      <c r="J63" s="34"/>
      <c r="K63" s="32"/>
      <c r="L63" s="32"/>
      <c r="M63" s="32"/>
      <c r="N63" s="32"/>
      <c r="O63" s="32"/>
      <c r="P63" s="32"/>
    </row>
    <row r="64" spans="1:16" ht="15">
      <c r="A64" s="31"/>
      <c r="B64" s="31"/>
      <c r="C64" s="32"/>
      <c r="D64" s="31"/>
      <c r="E64" s="33"/>
      <c r="F64" s="34"/>
      <c r="G64" s="32"/>
      <c r="H64" s="34"/>
      <c r="I64" s="34"/>
      <c r="J64" s="34"/>
      <c r="K64" s="32"/>
      <c r="L64" s="32"/>
      <c r="M64" s="32"/>
      <c r="N64" s="32"/>
      <c r="O64" s="32"/>
      <c r="P64" s="32"/>
    </row>
    <row r="65" spans="1:16" ht="15">
      <c r="A65" s="31"/>
      <c r="B65" s="31"/>
      <c r="C65" s="32"/>
      <c r="D65" s="31"/>
      <c r="E65" s="33"/>
      <c r="F65" s="34"/>
      <c r="G65" s="32"/>
      <c r="H65" s="34"/>
      <c r="I65" s="34"/>
      <c r="J65" s="34"/>
      <c r="K65" s="32"/>
      <c r="L65" s="32"/>
      <c r="M65" s="32"/>
      <c r="N65" s="32"/>
      <c r="O65" s="32"/>
      <c r="P65" s="32"/>
    </row>
    <row r="66" spans="1:16" ht="15">
      <c r="A66" s="31"/>
      <c r="B66" s="31"/>
      <c r="C66" s="32"/>
      <c r="D66" s="31"/>
      <c r="E66" s="33"/>
      <c r="F66" s="34"/>
      <c r="G66" s="32"/>
      <c r="H66" s="34"/>
      <c r="I66" s="34"/>
      <c r="J66" s="34"/>
      <c r="K66" s="32"/>
      <c r="L66" s="32"/>
      <c r="M66" s="32"/>
      <c r="N66" s="32"/>
      <c r="O66" s="32"/>
      <c r="P66" s="32"/>
    </row>
    <row r="67" spans="1:16" ht="15">
      <c r="A67" s="31"/>
      <c r="B67" s="31"/>
      <c r="C67" s="32"/>
      <c r="D67" s="31"/>
      <c r="E67" s="33"/>
      <c r="F67" s="34"/>
      <c r="G67" s="32"/>
      <c r="H67" s="34"/>
      <c r="I67" s="34"/>
      <c r="J67" s="34"/>
      <c r="K67" s="32"/>
      <c r="L67" s="32"/>
      <c r="M67" s="32"/>
      <c r="N67" s="32"/>
      <c r="O67" s="32"/>
      <c r="P67" s="32"/>
    </row>
    <row r="68" spans="1:16" ht="15">
      <c r="A68" s="31"/>
      <c r="B68" s="31"/>
      <c r="C68" s="32"/>
      <c r="D68" s="31"/>
      <c r="E68" s="33"/>
      <c r="F68" s="34"/>
      <c r="G68" s="32"/>
      <c r="H68" s="34"/>
      <c r="I68" s="34"/>
      <c r="J68" s="34"/>
      <c r="K68" s="32"/>
      <c r="L68" s="32"/>
      <c r="M68" s="32"/>
      <c r="N68" s="32"/>
      <c r="O68" s="32"/>
      <c r="P68" s="32"/>
    </row>
    <row r="69" spans="1:16" ht="15">
      <c r="A69" s="31"/>
      <c r="B69" s="31"/>
      <c r="C69" s="32"/>
      <c r="D69" s="31"/>
      <c r="E69" s="33"/>
      <c r="F69" s="34"/>
      <c r="G69" s="32"/>
      <c r="H69" s="34"/>
      <c r="I69" s="34"/>
      <c r="J69" s="34"/>
      <c r="K69" s="32"/>
      <c r="L69" s="32"/>
      <c r="M69" s="32"/>
      <c r="N69" s="32"/>
      <c r="O69" s="32"/>
      <c r="P69" s="32"/>
    </row>
    <row r="70" spans="1:16" ht="15">
      <c r="A70" s="31"/>
      <c r="B70" s="31"/>
      <c r="C70" s="32"/>
      <c r="D70" s="31"/>
      <c r="E70" s="33"/>
      <c r="F70" s="34"/>
      <c r="G70" s="32"/>
      <c r="H70" s="34"/>
      <c r="I70" s="34"/>
      <c r="J70" s="34"/>
      <c r="K70" s="32"/>
      <c r="L70" s="32"/>
      <c r="M70" s="32"/>
      <c r="N70" s="32"/>
      <c r="O70" s="32"/>
      <c r="P70" s="32"/>
    </row>
    <row r="71" spans="1:16" ht="15">
      <c r="A71" s="31"/>
      <c r="B71" s="31"/>
      <c r="C71" s="32"/>
      <c r="D71" s="31"/>
      <c r="E71" s="33"/>
      <c r="F71" s="34"/>
      <c r="G71" s="32"/>
      <c r="H71" s="34"/>
      <c r="I71" s="34"/>
      <c r="J71" s="34"/>
      <c r="K71" s="32"/>
      <c r="L71" s="32"/>
      <c r="M71" s="32"/>
      <c r="N71" s="32"/>
      <c r="O71" s="32"/>
      <c r="P71" s="32"/>
    </row>
    <row r="72" spans="1:16" ht="15">
      <c r="A72" s="31"/>
      <c r="B72" s="31"/>
      <c r="C72" s="32"/>
      <c r="D72" s="31"/>
      <c r="E72" s="33"/>
      <c r="F72" s="34"/>
      <c r="G72" s="32"/>
      <c r="H72" s="34"/>
      <c r="I72" s="34"/>
      <c r="J72" s="34"/>
      <c r="K72" s="32"/>
      <c r="L72" s="32"/>
      <c r="M72" s="32"/>
      <c r="N72" s="32"/>
      <c r="O72" s="32"/>
      <c r="P72" s="32"/>
    </row>
    <row r="73" spans="1:16" ht="15">
      <c r="A73" s="31"/>
      <c r="B73" s="31"/>
      <c r="C73" s="32"/>
      <c r="D73" s="31"/>
      <c r="E73" s="33"/>
      <c r="F73" s="34"/>
      <c r="G73" s="32"/>
      <c r="H73" s="34"/>
      <c r="I73" s="34"/>
      <c r="J73" s="34"/>
      <c r="K73" s="32"/>
      <c r="L73" s="32"/>
      <c r="M73" s="32"/>
      <c r="N73" s="32"/>
      <c r="O73" s="32"/>
      <c r="P73" s="32"/>
    </row>
    <row r="74" spans="1:16" ht="15">
      <c r="A74" s="31"/>
      <c r="B74" s="31"/>
      <c r="C74" s="32"/>
      <c r="D74" s="31"/>
      <c r="E74" s="33"/>
      <c r="F74" s="34"/>
      <c r="G74" s="32"/>
      <c r="H74" s="34"/>
      <c r="I74" s="34"/>
      <c r="J74" s="34"/>
      <c r="K74" s="32"/>
      <c r="L74" s="32"/>
      <c r="M74" s="32"/>
      <c r="N74" s="32"/>
      <c r="O74" s="32"/>
      <c r="P74" s="32"/>
    </row>
    <row r="75" spans="1:16" ht="15">
      <c r="A75" s="31"/>
      <c r="B75" s="31"/>
      <c r="C75" s="32"/>
      <c r="D75" s="31"/>
      <c r="E75" s="33"/>
      <c r="F75" s="34"/>
      <c r="G75" s="32"/>
      <c r="H75" s="34"/>
      <c r="I75" s="34"/>
      <c r="J75" s="34"/>
      <c r="K75" s="32"/>
      <c r="L75" s="32"/>
      <c r="M75" s="32"/>
      <c r="N75" s="32"/>
      <c r="O75" s="32"/>
      <c r="P75" s="32"/>
    </row>
    <row r="76" spans="1:16" ht="15">
      <c r="A76" s="31"/>
      <c r="B76" s="31"/>
      <c r="C76" s="32"/>
      <c r="D76" s="31"/>
      <c r="E76" s="33"/>
      <c r="F76" s="34"/>
      <c r="G76" s="32"/>
      <c r="H76" s="34"/>
      <c r="I76" s="34"/>
      <c r="J76" s="34"/>
      <c r="K76" s="32"/>
      <c r="L76" s="32"/>
      <c r="M76" s="32"/>
      <c r="N76" s="32"/>
      <c r="O76" s="32"/>
      <c r="P76" s="32"/>
    </row>
    <row r="77" spans="1:16" ht="15">
      <c r="A77" s="31"/>
      <c r="B77" s="31"/>
      <c r="C77" s="32"/>
      <c r="D77" s="31"/>
      <c r="E77" s="33"/>
      <c r="F77" s="34"/>
      <c r="G77" s="32"/>
      <c r="H77" s="34"/>
      <c r="I77" s="34"/>
      <c r="J77" s="34"/>
      <c r="K77" s="32"/>
      <c r="L77" s="32"/>
      <c r="M77" s="32"/>
      <c r="N77" s="32"/>
      <c r="O77" s="32"/>
      <c r="P77" s="32"/>
    </row>
    <row r="78" spans="1:16" ht="15">
      <c r="A78" s="31"/>
      <c r="B78" s="31"/>
      <c r="C78" s="32"/>
      <c r="D78" s="31"/>
      <c r="E78" s="33"/>
      <c r="F78" s="34"/>
      <c r="G78" s="32"/>
      <c r="H78" s="34"/>
      <c r="I78" s="34"/>
      <c r="J78" s="34"/>
      <c r="K78" s="32"/>
      <c r="L78" s="32"/>
      <c r="M78" s="32"/>
      <c r="N78" s="32"/>
      <c r="O78" s="32"/>
      <c r="P78" s="32"/>
    </row>
    <row r="79" spans="1:16" ht="15">
      <c r="A79" s="31"/>
      <c r="B79" s="31"/>
      <c r="C79" s="32"/>
      <c r="D79" s="31"/>
      <c r="E79" s="33"/>
      <c r="F79" s="34"/>
      <c r="G79" s="32"/>
      <c r="H79" s="34"/>
      <c r="I79" s="34"/>
      <c r="J79" s="34"/>
      <c r="K79" s="32"/>
      <c r="L79" s="32"/>
      <c r="M79" s="32"/>
      <c r="N79" s="32"/>
      <c r="O79" s="32"/>
      <c r="P79" s="32"/>
    </row>
    <row r="80" spans="1:16" ht="15">
      <c r="A80" s="31"/>
      <c r="B80" s="31"/>
      <c r="C80" s="32"/>
      <c r="D80" s="31"/>
      <c r="E80" s="33"/>
      <c r="F80" s="34"/>
      <c r="G80" s="32"/>
      <c r="H80" s="34"/>
      <c r="I80" s="34"/>
      <c r="J80" s="34"/>
      <c r="K80" s="32"/>
      <c r="L80" s="32"/>
      <c r="M80" s="32"/>
      <c r="N80" s="32"/>
      <c r="O80" s="32"/>
      <c r="P80" s="32"/>
    </row>
    <row r="81" spans="1:16" ht="15">
      <c r="A81" s="31"/>
      <c r="B81" s="31"/>
      <c r="C81" s="32"/>
      <c r="D81" s="31"/>
      <c r="E81" s="33"/>
      <c r="F81" s="34"/>
      <c r="G81" s="32"/>
      <c r="H81" s="34"/>
      <c r="I81" s="34"/>
      <c r="J81" s="34"/>
      <c r="K81" s="32"/>
      <c r="L81" s="32"/>
      <c r="M81" s="32"/>
      <c r="N81" s="32"/>
      <c r="O81" s="32"/>
      <c r="P81" s="32"/>
    </row>
    <row r="82" spans="1:16" ht="15">
      <c r="A82" s="31"/>
      <c r="B82" s="31"/>
      <c r="C82" s="32"/>
      <c r="D82" s="31"/>
      <c r="E82" s="33"/>
      <c r="F82" s="34"/>
      <c r="G82" s="32"/>
      <c r="H82" s="34"/>
      <c r="I82" s="34"/>
      <c r="J82" s="34"/>
      <c r="K82" s="32"/>
      <c r="L82" s="32"/>
      <c r="M82" s="32"/>
      <c r="N82" s="32"/>
      <c r="O82" s="32"/>
      <c r="P82" s="32"/>
    </row>
    <row r="83" spans="1:16" ht="15">
      <c r="A83" s="31"/>
      <c r="B83" s="31"/>
      <c r="C83" s="32"/>
      <c r="D83" s="31"/>
      <c r="E83" s="33"/>
      <c r="F83" s="34"/>
      <c r="G83" s="32"/>
      <c r="H83" s="34"/>
      <c r="I83" s="34"/>
      <c r="J83" s="34"/>
      <c r="K83" s="32"/>
      <c r="L83" s="32"/>
      <c r="M83" s="32"/>
      <c r="N83" s="32"/>
      <c r="O83" s="32"/>
      <c r="P83" s="32"/>
    </row>
    <row r="84" spans="1:16" ht="15">
      <c r="A84" s="31"/>
      <c r="B84" s="31"/>
      <c r="C84" s="32"/>
      <c r="D84" s="31"/>
      <c r="E84" s="33"/>
      <c r="F84" s="34"/>
      <c r="G84" s="32"/>
      <c r="H84" s="34"/>
      <c r="I84" s="34"/>
      <c r="J84" s="34"/>
      <c r="K84" s="32"/>
      <c r="L84" s="32"/>
      <c r="M84" s="32"/>
      <c r="N84" s="32"/>
      <c r="O84" s="32"/>
      <c r="P84" s="32"/>
    </row>
    <row r="85" spans="1:16" ht="15">
      <c r="A85" s="31"/>
      <c r="B85" s="31"/>
      <c r="C85" s="32"/>
      <c r="D85" s="31"/>
      <c r="E85" s="33"/>
      <c r="F85" s="34"/>
      <c r="G85" s="32"/>
      <c r="H85" s="34"/>
      <c r="I85" s="34"/>
      <c r="J85" s="34"/>
      <c r="K85" s="32"/>
      <c r="L85" s="32"/>
      <c r="M85" s="32"/>
      <c r="N85" s="32"/>
      <c r="O85" s="32"/>
      <c r="P85" s="32"/>
    </row>
    <row r="86" spans="1:16" ht="15">
      <c r="A86" s="31"/>
      <c r="B86" s="31"/>
      <c r="C86" s="32"/>
      <c r="D86" s="31"/>
      <c r="E86" s="33"/>
      <c r="F86" s="34"/>
      <c r="G86" s="32"/>
      <c r="H86" s="34"/>
      <c r="I86" s="34"/>
      <c r="J86" s="34"/>
      <c r="K86" s="32"/>
      <c r="L86" s="32"/>
      <c r="M86" s="32"/>
      <c r="N86" s="32"/>
      <c r="O86" s="32"/>
      <c r="P86" s="32"/>
    </row>
    <row r="87" spans="1:16" ht="15">
      <c r="A87" s="31"/>
      <c r="B87" s="31"/>
      <c r="C87" s="32"/>
      <c r="D87" s="31"/>
      <c r="E87" s="33"/>
      <c r="F87" s="34"/>
      <c r="G87" s="32"/>
      <c r="H87" s="34"/>
      <c r="I87" s="34"/>
      <c r="J87" s="34"/>
      <c r="K87" s="32"/>
      <c r="L87" s="32"/>
      <c r="M87" s="32"/>
      <c r="N87" s="32"/>
      <c r="O87" s="32"/>
      <c r="P87" s="32"/>
    </row>
    <row r="88" spans="1:16" ht="15">
      <c r="A88" s="31"/>
      <c r="B88" s="31"/>
      <c r="C88" s="32"/>
      <c r="D88" s="31"/>
      <c r="E88" s="33"/>
      <c r="F88" s="34"/>
      <c r="G88" s="32"/>
      <c r="H88" s="34"/>
      <c r="I88" s="34"/>
      <c r="J88" s="34"/>
      <c r="K88" s="32"/>
      <c r="L88" s="32"/>
      <c r="M88" s="32"/>
      <c r="N88" s="32"/>
      <c r="O88" s="32"/>
      <c r="P88" s="32"/>
    </row>
    <row r="89" spans="1:16" ht="15">
      <c r="A89" s="31"/>
      <c r="B89" s="31"/>
      <c r="C89" s="32"/>
      <c r="D89" s="31"/>
      <c r="E89" s="33"/>
      <c r="F89" s="34"/>
      <c r="G89" s="32"/>
      <c r="H89" s="34"/>
      <c r="I89" s="34"/>
      <c r="J89" s="34"/>
      <c r="K89" s="32"/>
      <c r="L89" s="32"/>
      <c r="M89" s="32"/>
      <c r="N89" s="32"/>
      <c r="O89" s="32"/>
      <c r="P89" s="32"/>
    </row>
    <row r="90" spans="1:16" ht="15">
      <c r="A90" s="31"/>
      <c r="B90" s="31"/>
      <c r="C90" s="32"/>
      <c r="D90" s="31"/>
      <c r="E90" s="33"/>
      <c r="F90" s="34"/>
      <c r="G90" s="32"/>
      <c r="H90" s="34"/>
      <c r="I90" s="34"/>
      <c r="J90" s="34"/>
      <c r="K90" s="32"/>
      <c r="L90" s="32"/>
      <c r="M90" s="32"/>
      <c r="N90" s="32"/>
      <c r="O90" s="32"/>
      <c r="P90" s="32"/>
    </row>
    <row r="91" spans="1:16" ht="15">
      <c r="A91" s="31"/>
      <c r="B91" s="31"/>
      <c r="C91" s="32"/>
      <c r="D91" s="31"/>
      <c r="E91" s="33"/>
      <c r="F91" s="34"/>
      <c r="G91" s="32"/>
      <c r="H91" s="34"/>
      <c r="I91" s="34"/>
      <c r="J91" s="34"/>
      <c r="K91" s="32"/>
      <c r="L91" s="32"/>
      <c r="M91" s="32"/>
      <c r="N91" s="32"/>
      <c r="O91" s="32"/>
      <c r="P91" s="32"/>
    </row>
    <row r="92" spans="1:16" ht="15">
      <c r="A92" s="31"/>
      <c r="B92" s="31"/>
      <c r="C92" s="32"/>
      <c r="D92" s="31"/>
      <c r="E92" s="33"/>
      <c r="F92" s="34"/>
      <c r="G92" s="32"/>
      <c r="H92" s="34"/>
      <c r="I92" s="34"/>
      <c r="J92" s="34"/>
      <c r="K92" s="32"/>
      <c r="L92" s="32"/>
      <c r="M92" s="32"/>
      <c r="N92" s="32"/>
      <c r="O92" s="32"/>
      <c r="P92" s="32"/>
    </row>
    <row r="93" spans="1:16" ht="15">
      <c r="A93" s="31"/>
      <c r="B93" s="31"/>
      <c r="C93" s="32"/>
      <c r="D93" s="31"/>
      <c r="E93" s="33"/>
      <c r="F93" s="34"/>
      <c r="G93" s="32"/>
      <c r="H93" s="34"/>
      <c r="I93" s="34"/>
      <c r="J93" s="34"/>
      <c r="K93" s="32"/>
      <c r="L93" s="32"/>
      <c r="M93" s="32"/>
      <c r="N93" s="32"/>
      <c r="O93" s="32"/>
      <c r="P93" s="32"/>
    </row>
    <row r="94" spans="1:16" ht="15">
      <c r="A94" s="31"/>
      <c r="B94" s="31"/>
      <c r="C94" s="32"/>
      <c r="D94" s="31"/>
      <c r="E94" s="33"/>
      <c r="F94" s="34"/>
      <c r="G94" s="32"/>
      <c r="H94" s="34"/>
      <c r="I94" s="34"/>
      <c r="J94" s="34"/>
      <c r="K94" s="32"/>
      <c r="L94" s="32"/>
      <c r="M94" s="32"/>
      <c r="N94" s="32"/>
      <c r="O94" s="32"/>
      <c r="P94" s="32"/>
    </row>
    <row r="95" spans="1:16" ht="15">
      <c r="A95" s="31"/>
      <c r="B95" s="31"/>
      <c r="C95" s="32"/>
      <c r="D95" s="31"/>
      <c r="E95" s="33"/>
      <c r="F95" s="34"/>
      <c r="G95" s="32"/>
      <c r="H95" s="34"/>
      <c r="I95" s="34"/>
      <c r="J95" s="34"/>
      <c r="K95" s="32"/>
      <c r="L95" s="32"/>
      <c r="M95" s="32"/>
      <c r="N95" s="32"/>
      <c r="O95" s="32"/>
      <c r="P95" s="32"/>
    </row>
    <row r="96" spans="1:16" ht="15">
      <c r="A96" s="31"/>
      <c r="B96" s="31"/>
      <c r="C96" s="32"/>
      <c r="D96" s="31"/>
      <c r="E96" s="33"/>
      <c r="F96" s="34"/>
      <c r="G96" s="32"/>
      <c r="H96" s="34"/>
      <c r="I96" s="34"/>
      <c r="J96" s="34"/>
      <c r="K96" s="32"/>
      <c r="L96" s="32"/>
      <c r="M96" s="32"/>
      <c r="N96" s="32"/>
      <c r="O96" s="32"/>
      <c r="P96" s="32"/>
    </row>
    <row r="97" spans="1:16" ht="15">
      <c r="A97" s="31"/>
      <c r="B97" s="31"/>
      <c r="C97" s="32"/>
      <c r="D97" s="31"/>
      <c r="E97" s="33"/>
      <c r="F97" s="34"/>
      <c r="G97" s="32"/>
      <c r="H97" s="34"/>
      <c r="I97" s="34"/>
      <c r="J97" s="34"/>
      <c r="K97" s="32"/>
      <c r="L97" s="32"/>
      <c r="M97" s="32"/>
      <c r="N97" s="32"/>
      <c r="O97" s="32"/>
      <c r="P97" s="32"/>
    </row>
    <row r="98" spans="1:16" ht="15">
      <c r="A98" s="31"/>
      <c r="B98" s="31"/>
      <c r="C98" s="32"/>
      <c r="D98" s="31"/>
      <c r="E98" s="33"/>
      <c r="F98" s="34"/>
      <c r="G98" s="32"/>
      <c r="H98" s="34"/>
      <c r="I98" s="34"/>
      <c r="J98" s="34"/>
      <c r="K98" s="32"/>
      <c r="L98" s="32"/>
      <c r="M98" s="32"/>
      <c r="N98" s="32"/>
      <c r="O98" s="32"/>
      <c r="P98" s="32"/>
    </row>
    <row r="99" spans="1:16" ht="15">
      <c r="A99" s="31"/>
      <c r="B99" s="31"/>
      <c r="C99" s="32"/>
      <c r="D99" s="31"/>
      <c r="E99" s="33"/>
      <c r="F99" s="34"/>
      <c r="G99" s="32"/>
      <c r="H99" s="34"/>
      <c r="I99" s="34"/>
      <c r="J99" s="34"/>
      <c r="K99" s="32"/>
      <c r="L99" s="32"/>
      <c r="M99" s="32"/>
      <c r="N99" s="32"/>
      <c r="O99" s="32"/>
      <c r="P99" s="32"/>
    </row>
    <row r="100" spans="1:16" ht="15">
      <c r="A100" s="31"/>
      <c r="B100" s="31"/>
      <c r="C100" s="32"/>
      <c r="D100" s="31"/>
      <c r="E100" s="33"/>
      <c r="F100" s="34"/>
      <c r="G100" s="32"/>
      <c r="H100" s="34"/>
      <c r="I100" s="34"/>
      <c r="J100" s="34"/>
      <c r="K100" s="32"/>
      <c r="L100" s="32"/>
      <c r="M100" s="32"/>
      <c r="N100" s="32"/>
      <c r="O100" s="32"/>
      <c r="P100" s="32"/>
    </row>
    <row r="101" spans="1:16" ht="15">
      <c r="A101" s="31"/>
      <c r="B101" s="31"/>
      <c r="C101" s="32"/>
      <c r="D101" s="31"/>
      <c r="E101" s="33"/>
      <c r="F101" s="34"/>
      <c r="G101" s="32"/>
      <c r="H101" s="34"/>
      <c r="I101" s="34"/>
      <c r="J101" s="34"/>
      <c r="K101" s="32"/>
      <c r="L101" s="32"/>
      <c r="M101" s="32"/>
      <c r="N101" s="32"/>
      <c r="O101" s="32"/>
      <c r="P101" s="32"/>
    </row>
    <row r="102" spans="1:16" ht="15">
      <c r="A102" s="31"/>
      <c r="B102" s="31"/>
      <c r="C102" s="32"/>
      <c r="D102" s="31"/>
      <c r="E102" s="33"/>
      <c r="F102" s="34"/>
      <c r="G102" s="32"/>
      <c r="H102" s="34"/>
      <c r="I102" s="34"/>
      <c r="J102" s="34"/>
      <c r="K102" s="32"/>
      <c r="L102" s="32"/>
      <c r="M102" s="32"/>
      <c r="N102" s="32"/>
      <c r="O102" s="32"/>
      <c r="P102" s="32"/>
    </row>
    <row r="103" spans="1:16" ht="15">
      <c r="A103" s="31"/>
      <c r="B103" s="31"/>
      <c r="C103" s="32"/>
      <c r="D103" s="31"/>
      <c r="E103" s="33"/>
      <c r="F103" s="34"/>
      <c r="G103" s="32"/>
      <c r="H103" s="34"/>
      <c r="I103" s="34"/>
      <c r="J103" s="34"/>
      <c r="K103" s="32"/>
      <c r="L103" s="32"/>
      <c r="M103" s="32"/>
      <c r="N103" s="32"/>
      <c r="O103" s="32"/>
      <c r="P103" s="32"/>
    </row>
    <row r="104" spans="1:16" ht="15">
      <c r="A104" s="31"/>
      <c r="B104" s="31"/>
      <c r="C104" s="32"/>
      <c r="D104" s="31"/>
      <c r="E104" s="33"/>
      <c r="F104" s="34"/>
      <c r="G104" s="32"/>
      <c r="H104" s="34"/>
      <c r="I104" s="34"/>
      <c r="J104" s="34"/>
      <c r="K104" s="32"/>
      <c r="L104" s="32"/>
      <c r="M104" s="32"/>
      <c r="N104" s="32"/>
      <c r="O104" s="32"/>
      <c r="P104" s="32"/>
    </row>
    <row r="105" spans="1:16" ht="15">
      <c r="A105" s="31"/>
      <c r="B105" s="31"/>
      <c r="C105" s="32"/>
      <c r="D105" s="31"/>
      <c r="E105" s="33"/>
      <c r="F105" s="34"/>
      <c r="G105" s="32"/>
      <c r="H105" s="34"/>
      <c r="I105" s="34"/>
      <c r="J105" s="34"/>
      <c r="K105" s="32"/>
      <c r="L105" s="32"/>
      <c r="M105" s="32"/>
      <c r="N105" s="32"/>
      <c r="O105" s="32"/>
      <c r="P105" s="32"/>
    </row>
    <row r="106" spans="1:16" ht="15">
      <c r="A106" s="31"/>
      <c r="B106" s="31"/>
      <c r="C106" s="32"/>
      <c r="D106" s="31"/>
      <c r="E106" s="33"/>
      <c r="F106" s="34"/>
      <c r="G106" s="32"/>
      <c r="H106" s="34"/>
      <c r="I106" s="34"/>
      <c r="J106" s="34"/>
      <c r="K106" s="32"/>
      <c r="L106" s="32"/>
      <c r="M106" s="32"/>
      <c r="N106" s="32"/>
      <c r="O106" s="32"/>
      <c r="P106" s="32"/>
    </row>
    <row r="107" spans="1:16" ht="15">
      <c r="A107" s="31"/>
      <c r="B107" s="31"/>
      <c r="C107" s="32"/>
      <c r="D107" s="31"/>
      <c r="E107" s="33"/>
      <c r="F107" s="34"/>
      <c r="G107" s="32"/>
      <c r="H107" s="34"/>
      <c r="I107" s="34"/>
      <c r="J107" s="34"/>
      <c r="K107" s="32"/>
      <c r="L107" s="32"/>
      <c r="M107" s="32"/>
      <c r="N107" s="32"/>
      <c r="O107" s="32"/>
      <c r="P107" s="32"/>
    </row>
    <row r="108" spans="1:16" ht="15">
      <c r="A108" s="31"/>
      <c r="B108" s="31"/>
      <c r="C108" s="32"/>
      <c r="D108" s="31"/>
      <c r="E108" s="33"/>
      <c r="F108" s="34"/>
      <c r="G108" s="32"/>
      <c r="H108" s="34"/>
      <c r="I108" s="34"/>
      <c r="J108" s="34"/>
      <c r="K108" s="32"/>
      <c r="L108" s="32"/>
      <c r="M108" s="32"/>
      <c r="N108" s="32"/>
      <c r="O108" s="32"/>
      <c r="P108" s="32"/>
    </row>
    <row r="109" spans="1:16" ht="15">
      <c r="A109" s="31"/>
      <c r="B109" s="31"/>
      <c r="C109" s="32"/>
      <c r="D109" s="31"/>
      <c r="E109" s="33"/>
      <c r="F109" s="34"/>
      <c r="G109" s="32"/>
      <c r="H109" s="34"/>
      <c r="I109" s="34"/>
      <c r="J109" s="34"/>
      <c r="K109" s="32"/>
      <c r="L109" s="32"/>
      <c r="M109" s="32"/>
      <c r="N109" s="32"/>
      <c r="O109" s="32"/>
      <c r="P109" s="32"/>
    </row>
    <row r="110" spans="1:16" ht="15">
      <c r="A110" s="31"/>
      <c r="B110" s="31"/>
      <c r="C110" s="32"/>
      <c r="D110" s="31"/>
      <c r="E110" s="33"/>
      <c r="F110" s="34"/>
      <c r="G110" s="32"/>
      <c r="H110" s="34"/>
      <c r="I110" s="34"/>
      <c r="J110" s="34"/>
      <c r="K110" s="32"/>
      <c r="L110" s="32"/>
      <c r="M110" s="32"/>
      <c r="N110" s="32"/>
      <c r="O110" s="32"/>
      <c r="P110" s="32"/>
    </row>
    <row r="111" spans="1:16" ht="15">
      <c r="A111" s="31"/>
      <c r="B111" s="31"/>
      <c r="C111" s="32"/>
      <c r="D111" s="31"/>
      <c r="E111" s="33"/>
      <c r="F111" s="34"/>
      <c r="G111" s="32"/>
      <c r="H111" s="34"/>
      <c r="I111" s="34"/>
      <c r="J111" s="34"/>
      <c r="K111" s="32"/>
      <c r="L111" s="32"/>
      <c r="M111" s="32"/>
      <c r="N111" s="32"/>
      <c r="O111" s="32"/>
      <c r="P111" s="32"/>
    </row>
    <row r="112" spans="1:16" ht="15">
      <c r="A112" s="31"/>
      <c r="B112" s="31"/>
      <c r="C112" s="32"/>
      <c r="D112" s="31"/>
      <c r="E112" s="33"/>
      <c r="F112" s="34"/>
      <c r="G112" s="32"/>
      <c r="H112" s="34"/>
      <c r="I112" s="34"/>
      <c r="J112" s="34"/>
      <c r="K112" s="32"/>
      <c r="L112" s="32"/>
      <c r="M112" s="32"/>
      <c r="N112" s="32"/>
      <c r="O112" s="32"/>
      <c r="P112" s="32"/>
    </row>
    <row r="113" spans="1:16" ht="15">
      <c r="A113" s="31"/>
      <c r="B113" s="31"/>
      <c r="C113" s="32"/>
      <c r="D113" s="31"/>
      <c r="E113" s="33"/>
      <c r="F113" s="34"/>
      <c r="G113" s="32"/>
      <c r="H113" s="34"/>
      <c r="I113" s="34"/>
      <c r="J113" s="34"/>
      <c r="K113" s="32"/>
      <c r="L113" s="32"/>
      <c r="M113" s="32"/>
      <c r="N113" s="32"/>
      <c r="O113" s="32"/>
      <c r="P113" s="32"/>
    </row>
    <row r="114" spans="1:16" ht="15">
      <c r="A114" s="31"/>
      <c r="B114" s="31"/>
      <c r="C114" s="32"/>
      <c r="D114" s="31"/>
      <c r="E114" s="33"/>
      <c r="F114" s="34"/>
      <c r="G114" s="32"/>
      <c r="H114" s="34"/>
      <c r="I114" s="34"/>
      <c r="J114" s="34"/>
      <c r="K114" s="32"/>
      <c r="L114" s="32"/>
      <c r="M114" s="32"/>
      <c r="N114" s="32"/>
      <c r="O114" s="32"/>
      <c r="P114" s="32"/>
    </row>
    <row r="115" spans="1:16" ht="15">
      <c r="A115" s="31"/>
      <c r="B115" s="31"/>
      <c r="C115" s="32"/>
      <c r="D115" s="31"/>
      <c r="E115" s="33"/>
      <c r="F115" s="34"/>
      <c r="G115" s="32"/>
      <c r="H115" s="34"/>
      <c r="I115" s="34"/>
      <c r="J115" s="34"/>
      <c r="K115" s="32"/>
      <c r="L115" s="32"/>
      <c r="M115" s="32"/>
      <c r="N115" s="32"/>
      <c r="O115" s="32"/>
      <c r="P115" s="32"/>
    </row>
    <row r="116" spans="1:16" ht="15">
      <c r="A116" s="31"/>
      <c r="B116" s="31"/>
      <c r="C116" s="32"/>
      <c r="D116" s="31"/>
      <c r="E116" s="33"/>
      <c r="F116" s="34"/>
      <c r="G116" s="32"/>
      <c r="H116" s="34"/>
      <c r="I116" s="34"/>
      <c r="J116" s="34"/>
      <c r="K116" s="32"/>
      <c r="L116" s="32"/>
      <c r="M116" s="32"/>
      <c r="N116" s="32"/>
      <c r="O116" s="32"/>
      <c r="P116" s="32"/>
    </row>
    <row r="117" spans="1:16" ht="15">
      <c r="A117" s="31"/>
      <c r="B117" s="31"/>
      <c r="C117" s="32"/>
      <c r="D117" s="31"/>
      <c r="E117" s="33"/>
      <c r="F117" s="34"/>
      <c r="G117" s="32"/>
      <c r="H117" s="34"/>
      <c r="I117" s="34"/>
      <c r="J117" s="34"/>
      <c r="K117" s="32"/>
      <c r="L117" s="32"/>
      <c r="M117" s="32"/>
      <c r="N117" s="32"/>
      <c r="O117" s="32"/>
      <c r="P117" s="32"/>
    </row>
    <row r="118" spans="1:16" ht="15">
      <c r="A118" s="31"/>
      <c r="B118" s="31"/>
      <c r="C118" s="32"/>
      <c r="D118" s="31"/>
      <c r="E118" s="33"/>
      <c r="F118" s="34"/>
      <c r="G118" s="32"/>
      <c r="H118" s="34"/>
      <c r="I118" s="34"/>
      <c r="J118" s="34"/>
      <c r="K118" s="32"/>
      <c r="L118" s="32"/>
      <c r="M118" s="32"/>
      <c r="N118" s="32"/>
      <c r="O118" s="32"/>
      <c r="P118" s="32"/>
    </row>
    <row r="119" spans="1:16" ht="15">
      <c r="A119" s="31"/>
      <c r="B119" s="31"/>
      <c r="C119" s="32"/>
      <c r="D119" s="31"/>
      <c r="E119" s="33"/>
      <c r="F119" s="34"/>
      <c r="G119" s="32"/>
      <c r="H119" s="34"/>
      <c r="I119" s="34"/>
      <c r="J119" s="34"/>
      <c r="K119" s="32"/>
      <c r="L119" s="32"/>
      <c r="M119" s="32"/>
      <c r="N119" s="32"/>
      <c r="O119" s="32"/>
      <c r="P119" s="32"/>
    </row>
    <row r="120" spans="1:16" ht="15">
      <c r="A120" s="31"/>
      <c r="B120" s="31"/>
      <c r="C120" s="32"/>
      <c r="D120" s="31"/>
      <c r="E120" s="33"/>
      <c r="F120" s="34"/>
      <c r="G120" s="32"/>
      <c r="H120" s="34"/>
      <c r="I120" s="34"/>
      <c r="J120" s="34"/>
      <c r="K120" s="32"/>
      <c r="L120" s="32"/>
      <c r="M120" s="32"/>
      <c r="N120" s="32"/>
      <c r="O120" s="32"/>
      <c r="P120" s="32"/>
    </row>
    <row r="121" spans="1:16" ht="15">
      <c r="A121" s="31"/>
      <c r="B121" s="31"/>
      <c r="C121" s="32"/>
      <c r="D121" s="31"/>
      <c r="E121" s="33"/>
      <c r="F121" s="34"/>
      <c r="G121" s="32"/>
      <c r="H121" s="34"/>
      <c r="I121" s="34"/>
      <c r="J121" s="34"/>
      <c r="K121" s="32"/>
      <c r="L121" s="32"/>
      <c r="M121" s="32"/>
      <c r="N121" s="32"/>
      <c r="O121" s="32"/>
      <c r="P121" s="32"/>
    </row>
    <row r="122" spans="1:16" ht="15">
      <c r="A122" s="31"/>
      <c r="B122" s="31"/>
      <c r="C122" s="32"/>
      <c r="D122" s="31"/>
      <c r="E122" s="33"/>
      <c r="F122" s="34"/>
      <c r="G122" s="32"/>
      <c r="H122" s="34"/>
      <c r="I122" s="34"/>
      <c r="J122" s="34"/>
      <c r="K122" s="32"/>
      <c r="L122" s="32"/>
      <c r="M122" s="32"/>
      <c r="N122" s="32"/>
      <c r="O122" s="32"/>
      <c r="P122" s="32"/>
    </row>
    <row r="123" spans="1:16" ht="15">
      <c r="A123" s="31"/>
      <c r="B123" s="31"/>
      <c r="C123" s="32"/>
      <c r="D123" s="31"/>
      <c r="E123" s="33"/>
      <c r="F123" s="34"/>
      <c r="G123" s="32"/>
      <c r="H123" s="34"/>
      <c r="I123" s="34"/>
      <c r="J123" s="34"/>
      <c r="K123" s="32"/>
      <c r="L123" s="32"/>
      <c r="M123" s="32"/>
      <c r="N123" s="32"/>
      <c r="O123" s="32"/>
      <c r="P123" s="32"/>
    </row>
    <row r="124" spans="1:16" ht="15">
      <c r="A124" s="31"/>
      <c r="B124" s="31"/>
      <c r="C124" s="32"/>
      <c r="D124" s="31"/>
      <c r="E124" s="33"/>
      <c r="F124" s="34"/>
      <c r="G124" s="32"/>
      <c r="H124" s="34"/>
      <c r="I124" s="34"/>
      <c r="J124" s="34"/>
      <c r="K124" s="32"/>
      <c r="L124" s="32"/>
      <c r="M124" s="32"/>
      <c r="N124" s="32"/>
      <c r="O124" s="32"/>
      <c r="P124" s="32"/>
    </row>
    <row r="125" spans="1:16" ht="15">
      <c r="A125" s="31"/>
      <c r="B125" s="31"/>
      <c r="C125" s="32"/>
      <c r="D125" s="31"/>
      <c r="E125" s="33"/>
      <c r="F125" s="34"/>
      <c r="G125" s="32"/>
      <c r="H125" s="34"/>
      <c r="I125" s="34"/>
      <c r="J125" s="34"/>
      <c r="K125" s="32"/>
      <c r="L125" s="32"/>
      <c r="M125" s="32"/>
      <c r="N125" s="32"/>
      <c r="O125" s="32"/>
      <c r="P125" s="32"/>
    </row>
    <row r="126" spans="1:16" ht="15">
      <c r="A126" s="31"/>
      <c r="B126" s="31"/>
      <c r="C126" s="32"/>
      <c r="D126" s="31"/>
      <c r="E126" s="33"/>
      <c r="F126" s="34"/>
      <c r="G126" s="32"/>
      <c r="H126" s="34"/>
      <c r="I126" s="34"/>
      <c r="J126" s="34"/>
      <c r="K126" s="32"/>
      <c r="L126" s="32"/>
      <c r="M126" s="32"/>
      <c r="N126" s="32"/>
      <c r="O126" s="32"/>
      <c r="P126" s="32"/>
    </row>
    <row r="127" spans="1:16" ht="15">
      <c r="A127" s="31"/>
      <c r="B127" s="31"/>
      <c r="C127" s="32"/>
      <c r="D127" s="31"/>
      <c r="E127" s="33"/>
      <c r="F127" s="34"/>
      <c r="G127" s="32"/>
      <c r="H127" s="34"/>
      <c r="I127" s="34"/>
      <c r="J127" s="34"/>
      <c r="K127" s="32"/>
      <c r="L127" s="32"/>
      <c r="M127" s="32"/>
      <c r="N127" s="32"/>
      <c r="O127" s="32"/>
      <c r="P127" s="32"/>
    </row>
    <row r="128" spans="1:16" ht="15">
      <c r="A128" s="31"/>
      <c r="B128" s="31"/>
      <c r="C128" s="32"/>
      <c r="D128" s="31"/>
      <c r="E128" s="33"/>
      <c r="F128" s="34"/>
      <c r="G128" s="32"/>
      <c r="H128" s="34"/>
      <c r="I128" s="34"/>
      <c r="J128" s="34"/>
      <c r="K128" s="32"/>
      <c r="L128" s="32"/>
      <c r="M128" s="32"/>
      <c r="N128" s="32"/>
      <c r="O128" s="32"/>
      <c r="P128" s="32"/>
    </row>
    <row r="129" spans="1:16" ht="15">
      <c r="A129" s="31"/>
      <c r="B129" s="31"/>
      <c r="C129" s="32"/>
      <c r="D129" s="31"/>
      <c r="E129" s="33"/>
      <c r="F129" s="34"/>
      <c r="G129" s="32"/>
      <c r="H129" s="34"/>
      <c r="I129" s="34"/>
      <c r="J129" s="34"/>
      <c r="K129" s="32"/>
      <c r="L129" s="32"/>
      <c r="M129" s="32"/>
      <c r="N129" s="32"/>
      <c r="O129" s="32"/>
      <c r="P129" s="32"/>
    </row>
    <row r="130" spans="1:16" ht="15">
      <c r="A130" s="31"/>
      <c r="B130" s="31"/>
      <c r="C130" s="32"/>
      <c r="D130" s="31"/>
      <c r="E130" s="33"/>
      <c r="F130" s="34"/>
      <c r="G130" s="32"/>
      <c r="H130" s="34"/>
      <c r="I130" s="34"/>
      <c r="J130" s="34"/>
      <c r="K130" s="32"/>
      <c r="L130" s="32"/>
      <c r="M130" s="32"/>
      <c r="N130" s="32"/>
      <c r="O130" s="32"/>
      <c r="P130" s="32"/>
    </row>
    <row r="131" spans="1:16" ht="15">
      <c r="A131" s="31"/>
      <c r="B131" s="31"/>
      <c r="C131" s="32"/>
      <c r="D131" s="31"/>
      <c r="E131" s="33"/>
      <c r="F131" s="34"/>
      <c r="G131" s="32"/>
      <c r="H131" s="34"/>
      <c r="I131" s="34"/>
      <c r="J131" s="34"/>
      <c r="K131" s="32"/>
      <c r="L131" s="32"/>
      <c r="M131" s="32"/>
      <c r="N131" s="32"/>
      <c r="O131" s="32"/>
      <c r="P131" s="32"/>
    </row>
    <row r="132" spans="1:16" ht="15">
      <c r="A132" s="31"/>
      <c r="B132" s="31"/>
      <c r="C132" s="32"/>
      <c r="D132" s="31"/>
      <c r="E132" s="33"/>
      <c r="F132" s="34"/>
      <c r="G132" s="32"/>
      <c r="H132" s="34"/>
      <c r="I132" s="34"/>
      <c r="J132" s="34"/>
      <c r="K132" s="32"/>
      <c r="L132" s="32"/>
      <c r="M132" s="32"/>
      <c r="N132" s="32"/>
      <c r="O132" s="32"/>
      <c r="P132" s="32"/>
    </row>
    <row r="133" spans="1:16" ht="15">
      <c r="A133" s="31"/>
      <c r="B133" s="31"/>
      <c r="C133" s="32"/>
      <c r="D133" s="31"/>
      <c r="E133" s="33"/>
      <c r="F133" s="34"/>
      <c r="G133" s="32"/>
      <c r="H133" s="34"/>
      <c r="I133" s="34"/>
      <c r="J133" s="34"/>
      <c r="K133" s="32"/>
      <c r="L133" s="32"/>
      <c r="M133" s="32"/>
      <c r="N133" s="32"/>
      <c r="O133" s="32"/>
      <c r="P133" s="32"/>
    </row>
    <row r="134" spans="1:16" ht="15">
      <c r="A134" s="31"/>
      <c r="B134" s="31"/>
      <c r="C134" s="32"/>
      <c r="D134" s="31"/>
      <c r="E134" s="33"/>
      <c r="F134" s="34"/>
      <c r="G134" s="32"/>
      <c r="H134" s="34"/>
      <c r="I134" s="34"/>
      <c r="J134" s="34"/>
      <c r="K134" s="32"/>
      <c r="L134" s="32"/>
      <c r="M134" s="32"/>
      <c r="N134" s="32"/>
      <c r="O134" s="32"/>
      <c r="P134" s="32"/>
    </row>
    <row r="135" spans="1:16" ht="15">
      <c r="A135" s="31"/>
      <c r="B135" s="31"/>
      <c r="C135" s="32"/>
      <c r="D135" s="31"/>
      <c r="E135" s="33"/>
      <c r="F135" s="34"/>
      <c r="G135" s="32"/>
      <c r="H135" s="34"/>
      <c r="I135" s="34"/>
      <c r="J135" s="34"/>
      <c r="K135" s="32"/>
      <c r="L135" s="32"/>
      <c r="M135" s="32"/>
      <c r="N135" s="32"/>
      <c r="O135" s="32"/>
      <c r="P135" s="32"/>
    </row>
    <row r="136" spans="1:16" ht="15">
      <c r="A136" s="31"/>
      <c r="B136" s="31"/>
      <c r="C136" s="32"/>
      <c r="D136" s="31"/>
      <c r="E136" s="33"/>
      <c r="F136" s="34"/>
      <c r="G136" s="32"/>
      <c r="H136" s="34"/>
      <c r="I136" s="34"/>
      <c r="J136" s="34"/>
      <c r="K136" s="32"/>
      <c r="L136" s="32"/>
      <c r="M136" s="32"/>
      <c r="N136" s="32"/>
      <c r="O136" s="32"/>
      <c r="P136" s="32"/>
    </row>
    <row r="137" spans="1:16" ht="15">
      <c r="A137" s="31"/>
      <c r="B137" s="31"/>
      <c r="C137" s="32"/>
      <c r="D137" s="31"/>
      <c r="E137" s="33"/>
      <c r="F137" s="34"/>
      <c r="G137" s="32"/>
      <c r="H137" s="34"/>
      <c r="I137" s="34"/>
      <c r="J137" s="34"/>
      <c r="K137" s="32"/>
      <c r="L137" s="32"/>
      <c r="M137" s="32"/>
      <c r="N137" s="32"/>
      <c r="O137" s="32"/>
      <c r="P137" s="32"/>
    </row>
    <row r="138" spans="1:16" ht="15">
      <c r="A138" s="31"/>
      <c r="B138" s="31"/>
      <c r="C138" s="32"/>
      <c r="D138" s="31"/>
      <c r="E138" s="33"/>
      <c r="F138" s="34"/>
      <c r="G138" s="32"/>
      <c r="H138" s="34"/>
      <c r="I138" s="34"/>
      <c r="J138" s="34"/>
      <c r="K138" s="32"/>
      <c r="L138" s="32"/>
      <c r="M138" s="32"/>
      <c r="N138" s="32"/>
      <c r="O138" s="32"/>
      <c r="P138" s="32"/>
    </row>
    <row r="139" spans="1:16" ht="15">
      <c r="A139" s="31"/>
      <c r="B139" s="31"/>
      <c r="C139" s="32"/>
      <c r="D139" s="31"/>
      <c r="E139" s="33"/>
      <c r="F139" s="34"/>
      <c r="G139" s="32"/>
      <c r="H139" s="34"/>
      <c r="I139" s="34"/>
      <c r="J139" s="34"/>
      <c r="K139" s="32"/>
      <c r="L139" s="32"/>
      <c r="M139" s="32"/>
      <c r="N139" s="32"/>
      <c r="O139" s="32"/>
      <c r="P139" s="32"/>
    </row>
    <row r="140" spans="1:16" ht="15">
      <c r="A140" s="31"/>
      <c r="B140" s="31"/>
      <c r="C140" s="32"/>
      <c r="D140" s="31"/>
      <c r="E140" s="33"/>
      <c r="F140" s="34"/>
      <c r="G140" s="32"/>
      <c r="H140" s="34"/>
      <c r="I140" s="34"/>
      <c r="J140" s="34"/>
      <c r="K140" s="32"/>
      <c r="L140" s="32"/>
      <c r="M140" s="32"/>
      <c r="N140" s="32"/>
      <c r="O140" s="32"/>
      <c r="P140" s="32"/>
    </row>
    <row r="141" spans="1:16" ht="15">
      <c r="A141" s="31"/>
      <c r="B141" s="31"/>
      <c r="C141" s="32"/>
      <c r="D141" s="31"/>
      <c r="E141" s="33"/>
      <c r="F141" s="34"/>
      <c r="G141" s="32"/>
      <c r="H141" s="34"/>
      <c r="I141" s="34"/>
      <c r="J141" s="34"/>
      <c r="K141" s="32"/>
      <c r="L141" s="32"/>
      <c r="M141" s="32"/>
      <c r="N141" s="32"/>
      <c r="O141" s="32"/>
      <c r="P141" s="32"/>
    </row>
    <row r="142" spans="1:16" ht="15">
      <c r="A142" s="31"/>
      <c r="B142" s="31"/>
      <c r="C142" s="32"/>
      <c r="D142" s="31"/>
      <c r="E142" s="33"/>
      <c r="F142" s="34"/>
      <c r="G142" s="32"/>
      <c r="H142" s="34"/>
      <c r="I142" s="34"/>
      <c r="J142" s="34"/>
      <c r="K142" s="32"/>
      <c r="L142" s="32"/>
      <c r="M142" s="32"/>
      <c r="N142" s="32"/>
      <c r="O142" s="32"/>
      <c r="P142" s="32"/>
    </row>
    <row r="143" spans="1:16" ht="15">
      <c r="A143" s="31"/>
      <c r="B143" s="31"/>
      <c r="C143" s="32"/>
      <c r="D143" s="31"/>
      <c r="E143" s="33"/>
      <c r="F143" s="34"/>
      <c r="G143" s="32"/>
      <c r="H143" s="34"/>
      <c r="I143" s="34"/>
      <c r="J143" s="34"/>
      <c r="K143" s="32"/>
      <c r="L143" s="32"/>
      <c r="M143" s="32"/>
      <c r="N143" s="32"/>
      <c r="O143" s="32"/>
      <c r="P143" s="32"/>
    </row>
    <row r="144" spans="1:16" ht="15">
      <c r="A144" s="31"/>
      <c r="B144" s="31"/>
      <c r="C144" s="32"/>
      <c r="D144" s="31"/>
      <c r="E144" s="33"/>
      <c r="F144" s="34"/>
      <c r="G144" s="32"/>
      <c r="H144" s="34"/>
      <c r="I144" s="34"/>
      <c r="J144" s="34"/>
      <c r="K144" s="32"/>
      <c r="L144" s="32"/>
      <c r="M144" s="32"/>
      <c r="N144" s="32"/>
      <c r="O144" s="32"/>
      <c r="P144" s="32"/>
    </row>
    <row r="145" spans="1:16" ht="15">
      <c r="A145" s="31"/>
      <c r="B145" s="31"/>
      <c r="C145" s="32"/>
      <c r="D145" s="31"/>
      <c r="E145" s="33"/>
      <c r="F145" s="34"/>
      <c r="G145" s="32"/>
      <c r="H145" s="34"/>
      <c r="I145" s="34"/>
      <c r="J145" s="34"/>
      <c r="K145" s="32"/>
      <c r="L145" s="32"/>
      <c r="M145" s="32"/>
      <c r="N145" s="32"/>
      <c r="O145" s="32"/>
      <c r="P145" s="32"/>
    </row>
    <row r="146" spans="1:16" ht="15">
      <c r="A146" s="31"/>
      <c r="B146" s="31"/>
      <c r="C146" s="32"/>
      <c r="D146" s="31"/>
      <c r="E146" s="33"/>
      <c r="F146" s="34"/>
      <c r="G146" s="32"/>
      <c r="H146" s="34"/>
      <c r="I146" s="34"/>
      <c r="J146" s="34"/>
      <c r="K146" s="32"/>
      <c r="L146" s="32"/>
      <c r="M146" s="32"/>
      <c r="N146" s="32"/>
      <c r="O146" s="32"/>
      <c r="P146" s="32"/>
    </row>
    <row r="147" spans="1:16" ht="15">
      <c r="A147" s="31"/>
      <c r="B147" s="31"/>
      <c r="C147" s="32"/>
      <c r="D147" s="31"/>
      <c r="E147" s="33"/>
      <c r="F147" s="34"/>
      <c r="G147" s="32"/>
      <c r="H147" s="34"/>
      <c r="I147" s="34"/>
      <c r="J147" s="34"/>
      <c r="K147" s="32"/>
      <c r="L147" s="32"/>
      <c r="M147" s="32"/>
      <c r="N147" s="32"/>
      <c r="O147" s="32"/>
      <c r="P147" s="32"/>
    </row>
    <row r="148" spans="1:16" ht="15">
      <c r="A148" s="31"/>
      <c r="B148" s="31"/>
      <c r="C148" s="32"/>
      <c r="D148" s="31"/>
      <c r="E148" s="33"/>
      <c r="F148" s="34"/>
      <c r="G148" s="32"/>
      <c r="H148" s="34"/>
      <c r="I148" s="34"/>
      <c r="J148" s="34"/>
      <c r="K148" s="32"/>
      <c r="L148" s="32"/>
      <c r="M148" s="32"/>
      <c r="N148" s="32"/>
      <c r="O148" s="32"/>
      <c r="P148" s="32"/>
    </row>
    <row r="149" spans="1:16" ht="15">
      <c r="A149" s="31"/>
      <c r="B149" s="31"/>
      <c r="C149" s="32"/>
      <c r="D149" s="31"/>
      <c r="E149" s="33"/>
      <c r="F149" s="34"/>
      <c r="G149" s="32"/>
      <c r="H149" s="34"/>
      <c r="I149" s="34"/>
      <c r="J149" s="34"/>
      <c r="K149" s="32"/>
      <c r="L149" s="32"/>
      <c r="M149" s="32"/>
      <c r="N149" s="32"/>
      <c r="O149" s="32"/>
      <c r="P149" s="32"/>
    </row>
    <row r="150" spans="1:16" ht="15">
      <c r="A150" s="31"/>
      <c r="B150" s="31"/>
      <c r="C150" s="32"/>
      <c r="D150" s="31"/>
      <c r="E150" s="33"/>
      <c r="F150" s="34"/>
      <c r="G150" s="32"/>
      <c r="H150" s="34"/>
      <c r="I150" s="34"/>
      <c r="J150" s="34"/>
      <c r="K150" s="32"/>
      <c r="L150" s="32"/>
      <c r="M150" s="32"/>
      <c r="N150" s="32"/>
      <c r="O150" s="32"/>
      <c r="P150" s="32"/>
    </row>
    <row r="151" spans="1:16" ht="15">
      <c r="A151" s="31"/>
      <c r="B151" s="31"/>
      <c r="C151" s="32"/>
      <c r="D151" s="31"/>
      <c r="E151" s="33"/>
      <c r="F151" s="34"/>
      <c r="G151" s="32"/>
      <c r="H151" s="34"/>
      <c r="I151" s="34"/>
      <c r="J151" s="34"/>
      <c r="K151" s="32"/>
      <c r="L151" s="32"/>
      <c r="M151" s="32"/>
      <c r="N151" s="32"/>
      <c r="O151" s="32"/>
      <c r="P151" s="32"/>
    </row>
    <row r="152" spans="1:16" ht="15">
      <c r="A152" s="31"/>
      <c r="B152" s="31"/>
      <c r="C152" s="32"/>
      <c r="D152" s="31"/>
      <c r="E152" s="33"/>
      <c r="F152" s="34"/>
      <c r="G152" s="32"/>
      <c r="H152" s="34"/>
      <c r="I152" s="34"/>
      <c r="J152" s="34"/>
      <c r="K152" s="32"/>
      <c r="L152" s="32"/>
      <c r="M152" s="32"/>
      <c r="N152" s="32"/>
      <c r="O152" s="32"/>
      <c r="P152" s="32"/>
    </row>
    <row r="153" spans="1:16" ht="15">
      <c r="A153" s="31"/>
      <c r="B153" s="31"/>
      <c r="C153" s="32"/>
      <c r="D153" s="31"/>
      <c r="E153" s="33"/>
      <c r="F153" s="34"/>
      <c r="G153" s="32"/>
      <c r="H153" s="34"/>
      <c r="I153" s="34"/>
      <c r="J153" s="34"/>
      <c r="K153" s="32"/>
      <c r="L153" s="32"/>
      <c r="M153" s="32"/>
      <c r="N153" s="32"/>
      <c r="O153" s="32"/>
      <c r="P153" s="32"/>
    </row>
    <row r="154" spans="1:16" ht="15">
      <c r="A154" s="31"/>
      <c r="B154" s="31"/>
      <c r="C154" s="32"/>
      <c r="D154" s="31"/>
      <c r="E154" s="33"/>
      <c r="F154" s="34"/>
      <c r="G154" s="32"/>
      <c r="H154" s="34"/>
      <c r="I154" s="34"/>
      <c r="J154" s="34"/>
      <c r="K154" s="32"/>
      <c r="L154" s="32"/>
      <c r="M154" s="32"/>
      <c r="N154" s="32"/>
      <c r="O154" s="32"/>
      <c r="P154" s="32"/>
    </row>
    <row r="155" spans="1:16" ht="15">
      <c r="A155" s="31"/>
      <c r="B155" s="31"/>
      <c r="C155" s="32"/>
      <c r="D155" s="31"/>
      <c r="E155" s="33"/>
      <c r="F155" s="34"/>
      <c r="G155" s="32"/>
      <c r="H155" s="34"/>
      <c r="I155" s="34"/>
      <c r="J155" s="34"/>
      <c r="K155" s="32"/>
      <c r="L155" s="32"/>
      <c r="M155" s="32"/>
      <c r="N155" s="32"/>
      <c r="O155" s="32"/>
      <c r="P155" s="32"/>
    </row>
    <row r="156" spans="1:16" ht="15">
      <c r="A156" s="31"/>
      <c r="B156" s="31"/>
      <c r="C156" s="32"/>
      <c r="D156" s="31"/>
      <c r="E156" s="33"/>
      <c r="F156" s="34"/>
      <c r="G156" s="32"/>
      <c r="H156" s="34"/>
      <c r="I156" s="34"/>
      <c r="J156" s="34"/>
      <c r="K156" s="32"/>
      <c r="L156" s="32"/>
      <c r="M156" s="32"/>
      <c r="N156" s="32"/>
      <c r="O156" s="32"/>
      <c r="P156" s="32"/>
    </row>
    <row r="157" spans="1:16" ht="15">
      <c r="A157" s="31"/>
      <c r="B157" s="31"/>
      <c r="C157" s="32"/>
      <c r="D157" s="31"/>
      <c r="E157" s="33"/>
      <c r="F157" s="34"/>
      <c r="G157" s="32"/>
      <c r="H157" s="34"/>
      <c r="I157" s="34"/>
      <c r="J157" s="34"/>
      <c r="K157" s="32"/>
      <c r="L157" s="32"/>
      <c r="M157" s="32"/>
      <c r="N157" s="32"/>
      <c r="O157" s="32"/>
      <c r="P157" s="32"/>
    </row>
    <row r="158" spans="1:16" ht="15">
      <c r="A158" s="31"/>
      <c r="B158" s="31"/>
      <c r="C158" s="32"/>
      <c r="D158" s="31"/>
      <c r="E158" s="33"/>
      <c r="F158" s="34"/>
      <c r="G158" s="32"/>
      <c r="H158" s="34"/>
      <c r="I158" s="34"/>
      <c r="J158" s="34"/>
      <c r="K158" s="32"/>
      <c r="L158" s="32"/>
      <c r="M158" s="32"/>
      <c r="N158" s="32"/>
      <c r="O158" s="32"/>
      <c r="P158" s="32"/>
    </row>
    <row r="159" spans="1:16" ht="15">
      <c r="A159" s="31"/>
      <c r="B159" s="31"/>
      <c r="C159" s="32"/>
      <c r="D159" s="31"/>
      <c r="E159" s="33"/>
      <c r="F159" s="34"/>
      <c r="G159" s="32"/>
      <c r="H159" s="34"/>
      <c r="I159" s="34"/>
      <c r="J159" s="34"/>
      <c r="K159" s="32"/>
      <c r="L159" s="32"/>
      <c r="M159" s="32"/>
      <c r="N159" s="32"/>
      <c r="O159" s="32"/>
      <c r="P159" s="32"/>
    </row>
    <row r="160" spans="1:16" ht="15">
      <c r="A160" s="31"/>
      <c r="B160" s="31"/>
      <c r="C160" s="32"/>
      <c r="D160" s="31"/>
      <c r="E160" s="33"/>
      <c r="F160" s="34"/>
      <c r="G160" s="32"/>
      <c r="H160" s="34"/>
      <c r="I160" s="34"/>
      <c r="J160" s="34"/>
      <c r="K160" s="32"/>
      <c r="L160" s="32"/>
      <c r="M160" s="32"/>
      <c r="N160" s="32"/>
      <c r="O160" s="32"/>
      <c r="P160" s="32"/>
    </row>
    <row r="161" spans="1:16" ht="15">
      <c r="A161" s="31"/>
      <c r="B161" s="31"/>
      <c r="C161" s="32"/>
      <c r="D161" s="31"/>
      <c r="E161" s="33"/>
      <c r="F161" s="34"/>
      <c r="G161" s="32"/>
      <c r="H161" s="34"/>
      <c r="I161" s="34"/>
      <c r="J161" s="34"/>
      <c r="K161" s="32"/>
      <c r="L161" s="32"/>
      <c r="M161" s="32"/>
      <c r="N161" s="32"/>
      <c r="O161" s="32"/>
      <c r="P161" s="32"/>
    </row>
    <row r="162" spans="1:16" ht="15">
      <c r="A162" s="31"/>
      <c r="B162" s="31"/>
      <c r="C162" s="32"/>
      <c r="D162" s="31"/>
      <c r="E162" s="33"/>
      <c r="F162" s="34"/>
      <c r="G162" s="32"/>
      <c r="H162" s="34"/>
      <c r="I162" s="34"/>
      <c r="J162" s="34"/>
      <c r="K162" s="32"/>
      <c r="L162" s="32"/>
      <c r="M162" s="32"/>
      <c r="N162" s="32"/>
      <c r="O162" s="32"/>
      <c r="P162" s="32"/>
    </row>
    <row r="163" spans="1:16" ht="15">
      <c r="A163" s="31"/>
      <c r="B163" s="31"/>
      <c r="C163" s="32"/>
      <c r="D163" s="31"/>
      <c r="E163" s="33"/>
      <c r="F163" s="34"/>
      <c r="G163" s="32"/>
      <c r="H163" s="34"/>
      <c r="I163" s="34"/>
      <c r="J163" s="34"/>
      <c r="K163" s="32"/>
      <c r="L163" s="32"/>
      <c r="M163" s="32"/>
      <c r="N163" s="32"/>
      <c r="O163" s="32"/>
      <c r="P163" s="32"/>
    </row>
    <row r="164" spans="1:16" ht="15">
      <c r="A164" s="31"/>
      <c r="B164" s="31"/>
      <c r="C164" s="32"/>
      <c r="D164" s="31"/>
      <c r="E164" s="33"/>
      <c r="F164" s="34"/>
      <c r="G164" s="32"/>
      <c r="H164" s="34"/>
      <c r="I164" s="34"/>
      <c r="J164" s="34"/>
      <c r="K164" s="32"/>
      <c r="L164" s="32"/>
      <c r="M164" s="32"/>
      <c r="N164" s="32"/>
      <c r="O164" s="32"/>
      <c r="P164" s="32"/>
    </row>
    <row r="165" spans="1:16" ht="15">
      <c r="A165" s="31"/>
      <c r="B165" s="31"/>
      <c r="C165" s="32"/>
      <c r="D165" s="31"/>
      <c r="E165" s="33"/>
      <c r="F165" s="34"/>
      <c r="G165" s="32"/>
      <c r="H165" s="34"/>
      <c r="I165" s="34"/>
      <c r="J165" s="34"/>
      <c r="K165" s="32"/>
      <c r="L165" s="32"/>
      <c r="M165" s="32"/>
      <c r="N165" s="32"/>
      <c r="O165" s="32"/>
      <c r="P165" s="32"/>
    </row>
    <row r="166" spans="1:16" ht="15">
      <c r="A166" s="31"/>
      <c r="B166" s="31"/>
      <c r="C166" s="32"/>
      <c r="D166" s="31"/>
      <c r="E166" s="33"/>
      <c r="F166" s="34"/>
      <c r="G166" s="32"/>
      <c r="H166" s="34"/>
      <c r="I166" s="34"/>
      <c r="J166" s="34"/>
      <c r="K166" s="32"/>
      <c r="L166" s="32"/>
      <c r="M166" s="32"/>
      <c r="N166" s="32"/>
      <c r="O166" s="32"/>
      <c r="P166" s="32"/>
    </row>
    <row r="167" spans="1:16" ht="15">
      <c r="A167" s="31"/>
      <c r="B167" s="31"/>
      <c r="C167" s="32"/>
      <c r="D167" s="31"/>
      <c r="E167" s="33"/>
      <c r="F167" s="34"/>
      <c r="G167" s="32"/>
      <c r="H167" s="34"/>
      <c r="I167" s="34"/>
      <c r="J167" s="34"/>
      <c r="K167" s="32"/>
      <c r="L167" s="32"/>
      <c r="M167" s="32"/>
      <c r="N167" s="32"/>
      <c r="O167" s="32"/>
      <c r="P167" s="32"/>
    </row>
    <row r="168" spans="1:16" ht="15">
      <c r="A168" s="31"/>
      <c r="B168" s="31"/>
      <c r="C168" s="32"/>
      <c r="D168" s="31"/>
      <c r="E168" s="33"/>
      <c r="F168" s="34"/>
      <c r="G168" s="32"/>
      <c r="H168" s="34"/>
      <c r="I168" s="34"/>
      <c r="J168" s="34"/>
      <c r="K168" s="32"/>
      <c r="L168" s="32"/>
      <c r="M168" s="32"/>
      <c r="N168" s="32"/>
      <c r="O168" s="32"/>
      <c r="P168" s="32"/>
    </row>
    <row r="169" spans="1:16" ht="15">
      <c r="A169" s="31"/>
      <c r="B169" s="31"/>
      <c r="C169" s="32"/>
      <c r="D169" s="31"/>
      <c r="E169" s="33"/>
      <c r="F169" s="34"/>
      <c r="G169" s="32"/>
      <c r="H169" s="34"/>
      <c r="I169" s="34"/>
      <c r="J169" s="34"/>
      <c r="K169" s="32"/>
      <c r="L169" s="32"/>
      <c r="M169" s="32"/>
      <c r="N169" s="32"/>
      <c r="O169" s="32"/>
      <c r="P169" s="32"/>
    </row>
    <row r="170" spans="1:16" ht="15">
      <c r="A170" s="31"/>
      <c r="B170" s="31"/>
      <c r="C170" s="32"/>
      <c r="D170" s="31"/>
      <c r="E170" s="33"/>
      <c r="F170" s="34"/>
      <c r="G170" s="32"/>
      <c r="H170" s="34"/>
      <c r="I170" s="34"/>
      <c r="J170" s="34"/>
      <c r="K170" s="32"/>
      <c r="L170" s="32"/>
      <c r="M170" s="32"/>
      <c r="N170" s="32"/>
      <c r="O170" s="32"/>
      <c r="P170" s="32"/>
    </row>
    <row r="171" spans="1:16" ht="15">
      <c r="A171" s="31"/>
      <c r="B171" s="31"/>
      <c r="C171" s="32"/>
      <c r="D171" s="31"/>
      <c r="E171" s="33"/>
      <c r="F171" s="34"/>
      <c r="G171" s="32"/>
      <c r="H171" s="34"/>
      <c r="I171" s="34"/>
      <c r="J171" s="34"/>
      <c r="K171" s="32"/>
      <c r="L171" s="32"/>
      <c r="M171" s="32"/>
      <c r="N171" s="32"/>
      <c r="O171" s="32"/>
      <c r="P171" s="32"/>
    </row>
    <row r="172" spans="1:16" ht="15">
      <c r="A172" s="31"/>
      <c r="B172" s="31"/>
      <c r="C172" s="32"/>
      <c r="D172" s="31"/>
      <c r="E172" s="33"/>
      <c r="F172" s="34"/>
      <c r="G172" s="32"/>
      <c r="H172" s="34"/>
      <c r="I172" s="34"/>
      <c r="J172" s="34"/>
      <c r="K172" s="32"/>
      <c r="L172" s="32"/>
      <c r="M172" s="32"/>
      <c r="N172" s="32"/>
      <c r="O172" s="32"/>
      <c r="P172" s="32"/>
    </row>
    <row r="173" spans="1:16" ht="15">
      <c r="A173" s="31"/>
      <c r="B173" s="31"/>
      <c r="C173" s="32"/>
      <c r="D173" s="31"/>
      <c r="E173" s="33"/>
      <c r="F173" s="34"/>
      <c r="G173" s="32"/>
      <c r="H173" s="34"/>
      <c r="I173" s="34"/>
      <c r="J173" s="34"/>
      <c r="K173" s="32"/>
      <c r="L173" s="32"/>
      <c r="M173" s="32"/>
      <c r="N173" s="32"/>
      <c r="O173" s="32"/>
      <c r="P173" s="32"/>
    </row>
    <row r="174" spans="1:16" ht="15">
      <c r="A174" s="31"/>
      <c r="B174" s="31"/>
      <c r="C174" s="32"/>
      <c r="D174" s="31"/>
      <c r="E174" s="33"/>
      <c r="F174" s="34"/>
      <c r="G174" s="32"/>
      <c r="H174" s="34"/>
      <c r="I174" s="34"/>
      <c r="J174" s="34"/>
      <c r="K174" s="32"/>
      <c r="L174" s="32"/>
      <c r="M174" s="32"/>
      <c r="N174" s="32"/>
      <c r="O174" s="32"/>
      <c r="P174" s="32"/>
    </row>
    <row r="175" spans="1:16" ht="15">
      <c r="A175" s="31"/>
      <c r="B175" s="31"/>
      <c r="C175" s="32"/>
      <c r="D175" s="31"/>
      <c r="E175" s="33"/>
      <c r="F175" s="34"/>
      <c r="G175" s="32"/>
      <c r="H175" s="34"/>
      <c r="I175" s="34"/>
      <c r="J175" s="34"/>
      <c r="K175" s="32"/>
      <c r="L175" s="32"/>
      <c r="M175" s="32"/>
      <c r="N175" s="32"/>
      <c r="O175" s="32"/>
      <c r="P175" s="32"/>
    </row>
    <row r="176" spans="1:16" ht="15">
      <c r="A176" s="31"/>
      <c r="B176" s="31"/>
      <c r="C176" s="32"/>
      <c r="D176" s="31"/>
      <c r="E176" s="33"/>
      <c r="F176" s="34"/>
      <c r="G176" s="32"/>
      <c r="H176" s="34"/>
      <c r="I176" s="34"/>
      <c r="J176" s="34"/>
      <c r="K176" s="32"/>
      <c r="L176" s="32"/>
      <c r="M176" s="32"/>
      <c r="N176" s="32"/>
      <c r="O176" s="32"/>
      <c r="P176" s="32"/>
    </row>
    <row r="177" spans="1:16" ht="15">
      <c r="A177" s="31"/>
      <c r="B177" s="31"/>
      <c r="C177" s="32"/>
      <c r="D177" s="31"/>
      <c r="E177" s="33"/>
      <c r="F177" s="34"/>
      <c r="G177" s="32"/>
      <c r="H177" s="34"/>
      <c r="I177" s="34"/>
      <c r="J177" s="34"/>
      <c r="K177" s="32"/>
      <c r="L177" s="32"/>
      <c r="M177" s="32"/>
      <c r="N177" s="32"/>
      <c r="O177" s="32"/>
      <c r="P177" s="32"/>
    </row>
    <row r="178" spans="1:16" ht="15">
      <c r="A178" s="31"/>
      <c r="B178" s="31"/>
      <c r="C178" s="32"/>
      <c r="D178" s="31"/>
      <c r="E178" s="33"/>
      <c r="F178" s="34"/>
      <c r="G178" s="32"/>
      <c r="H178" s="34"/>
      <c r="I178" s="34"/>
      <c r="J178" s="34"/>
      <c r="K178" s="32"/>
      <c r="L178" s="32"/>
      <c r="M178" s="32"/>
      <c r="N178" s="32"/>
      <c r="O178" s="32"/>
      <c r="P178" s="32"/>
    </row>
    <row r="179" spans="1:16" ht="15">
      <c r="A179" s="31"/>
      <c r="B179" s="31"/>
      <c r="C179" s="32"/>
      <c r="D179" s="31"/>
      <c r="E179" s="33"/>
      <c r="F179" s="34"/>
      <c r="G179" s="32"/>
      <c r="H179" s="34"/>
      <c r="I179" s="34"/>
      <c r="J179" s="34"/>
      <c r="K179" s="32"/>
      <c r="L179" s="32"/>
      <c r="M179" s="32"/>
      <c r="N179" s="32"/>
      <c r="O179" s="32"/>
      <c r="P179" s="32"/>
    </row>
    <row r="180" spans="1:16" ht="15">
      <c r="A180" s="31"/>
      <c r="B180" s="31"/>
      <c r="C180" s="32"/>
      <c r="D180" s="31"/>
      <c r="E180" s="33"/>
      <c r="F180" s="34"/>
      <c r="G180" s="32"/>
      <c r="H180" s="34"/>
      <c r="I180" s="34"/>
      <c r="J180" s="34"/>
      <c r="K180" s="32"/>
      <c r="L180" s="32"/>
      <c r="M180" s="32"/>
      <c r="N180" s="32"/>
      <c r="O180" s="32"/>
      <c r="P180" s="32"/>
    </row>
    <row r="181" spans="1:16" ht="15">
      <c r="A181" s="31"/>
      <c r="B181" s="31"/>
      <c r="C181" s="32"/>
      <c r="D181" s="31"/>
      <c r="E181" s="33"/>
      <c r="F181" s="34"/>
      <c r="G181" s="32"/>
      <c r="H181" s="34"/>
      <c r="I181" s="34"/>
      <c r="J181" s="34"/>
      <c r="K181" s="32"/>
      <c r="L181" s="32"/>
      <c r="M181" s="32"/>
      <c r="N181" s="32"/>
      <c r="O181" s="32"/>
      <c r="P181" s="32"/>
    </row>
    <row r="182" spans="1:16" ht="15">
      <c r="A182" s="31"/>
      <c r="B182" s="31"/>
      <c r="C182" s="32"/>
      <c r="D182" s="31"/>
      <c r="E182" s="33"/>
      <c r="F182" s="34"/>
      <c r="G182" s="32"/>
      <c r="H182" s="34"/>
      <c r="I182" s="34"/>
      <c r="J182" s="34"/>
      <c r="K182" s="32"/>
      <c r="L182" s="32"/>
      <c r="M182" s="32"/>
      <c r="N182" s="32"/>
      <c r="O182" s="32"/>
      <c r="P182" s="32"/>
    </row>
    <row r="183" spans="1:16" ht="15">
      <c r="A183" s="31"/>
      <c r="B183" s="31"/>
      <c r="C183" s="32"/>
      <c r="D183" s="31"/>
      <c r="E183" s="33"/>
      <c r="F183" s="34"/>
      <c r="G183" s="32"/>
      <c r="H183" s="34"/>
      <c r="I183" s="34"/>
      <c r="J183" s="34"/>
      <c r="K183" s="32"/>
      <c r="L183" s="32"/>
      <c r="M183" s="32"/>
      <c r="N183" s="32"/>
      <c r="O183" s="32"/>
      <c r="P183" s="32"/>
    </row>
    <row r="184" spans="1:16" ht="15">
      <c r="A184" s="31"/>
      <c r="B184" s="31"/>
      <c r="C184" s="32"/>
      <c r="D184" s="31"/>
      <c r="E184" s="33"/>
      <c r="F184" s="34"/>
      <c r="G184" s="32"/>
      <c r="H184" s="34"/>
      <c r="I184" s="34"/>
      <c r="J184" s="34"/>
      <c r="K184" s="32"/>
      <c r="L184" s="32"/>
      <c r="M184" s="32"/>
      <c r="N184" s="32"/>
      <c r="O184" s="32"/>
      <c r="P184" s="32"/>
    </row>
    <row r="185" spans="1:16" ht="15">
      <c r="A185" s="31"/>
      <c r="B185" s="31"/>
      <c r="C185" s="32"/>
      <c r="D185" s="31"/>
      <c r="E185" s="33"/>
      <c r="F185" s="34"/>
      <c r="G185" s="32"/>
      <c r="H185" s="34"/>
      <c r="I185" s="34"/>
      <c r="J185" s="34"/>
      <c r="K185" s="32"/>
      <c r="L185" s="32"/>
      <c r="M185" s="32"/>
      <c r="N185" s="32"/>
      <c r="O185" s="32"/>
      <c r="P185" s="32"/>
    </row>
    <row r="186" spans="1:16" ht="15">
      <c r="A186" s="31"/>
      <c r="B186" s="31"/>
      <c r="C186" s="32"/>
      <c r="D186" s="31"/>
      <c r="E186" s="33"/>
      <c r="F186" s="34"/>
      <c r="G186" s="32"/>
      <c r="H186" s="34"/>
      <c r="I186" s="34"/>
      <c r="J186" s="34"/>
      <c r="K186" s="32"/>
      <c r="L186" s="32"/>
      <c r="M186" s="32"/>
      <c r="N186" s="32"/>
      <c r="O186" s="32"/>
      <c r="P186" s="32"/>
    </row>
    <row r="187" spans="1:16" ht="15">
      <c r="A187" s="31"/>
      <c r="B187" s="31"/>
      <c r="C187" s="32"/>
      <c r="D187" s="31"/>
      <c r="E187" s="33"/>
      <c r="F187" s="34"/>
      <c r="G187" s="32"/>
      <c r="H187" s="34"/>
      <c r="I187" s="34"/>
      <c r="J187" s="34"/>
      <c r="K187" s="32"/>
      <c r="L187" s="32"/>
      <c r="M187" s="32"/>
      <c r="N187" s="32"/>
      <c r="O187" s="32"/>
      <c r="P187" s="32"/>
    </row>
    <row r="188" spans="1:16" ht="15">
      <c r="A188" s="31"/>
      <c r="B188" s="31"/>
      <c r="C188" s="32"/>
      <c r="D188" s="31"/>
      <c r="E188" s="33"/>
      <c r="F188" s="34"/>
      <c r="G188" s="32"/>
      <c r="H188" s="34"/>
      <c r="I188" s="34"/>
      <c r="J188" s="34"/>
      <c r="K188" s="32"/>
      <c r="L188" s="32"/>
      <c r="M188" s="32"/>
      <c r="N188" s="32"/>
      <c r="O188" s="32"/>
      <c r="P188" s="32"/>
    </row>
    <row r="189" spans="1:16" ht="15">
      <c r="A189" s="31"/>
      <c r="B189" s="31"/>
      <c r="C189" s="32"/>
      <c r="D189" s="31"/>
      <c r="E189" s="33"/>
      <c r="F189" s="34"/>
      <c r="G189" s="32"/>
      <c r="H189" s="34"/>
      <c r="I189" s="34"/>
      <c r="J189" s="34"/>
      <c r="K189" s="32"/>
      <c r="L189" s="32"/>
      <c r="M189" s="32"/>
      <c r="N189" s="32"/>
      <c r="O189" s="32"/>
      <c r="P189" s="32"/>
    </row>
    <row r="190" spans="1:16" ht="15">
      <c r="A190" s="31"/>
      <c r="B190" s="31"/>
      <c r="C190" s="32"/>
      <c r="D190" s="31"/>
      <c r="E190" s="33"/>
      <c r="F190" s="34"/>
      <c r="G190" s="32"/>
      <c r="H190" s="34"/>
      <c r="I190" s="34"/>
      <c r="J190" s="34"/>
      <c r="K190" s="32"/>
      <c r="L190" s="32"/>
      <c r="M190" s="32"/>
      <c r="N190" s="32"/>
      <c r="O190" s="32"/>
      <c r="P190" s="32"/>
    </row>
    <row r="191" spans="1:16" ht="15">
      <c r="A191" s="31"/>
      <c r="B191" s="31"/>
      <c r="C191" s="32"/>
      <c r="D191" s="31"/>
      <c r="E191" s="33"/>
      <c r="F191" s="34"/>
      <c r="G191" s="32"/>
      <c r="H191" s="34"/>
      <c r="I191" s="34"/>
      <c r="J191" s="34"/>
      <c r="K191" s="32"/>
      <c r="L191" s="32"/>
      <c r="M191" s="32"/>
      <c r="N191" s="32"/>
      <c r="O191" s="32"/>
      <c r="P191" s="32"/>
    </row>
    <row r="192" spans="1:16" ht="15">
      <c r="A192" s="31"/>
      <c r="B192" s="31"/>
      <c r="C192" s="32"/>
      <c r="D192" s="31"/>
      <c r="E192" s="33"/>
      <c r="F192" s="34"/>
      <c r="G192" s="32"/>
      <c r="H192" s="34"/>
      <c r="I192" s="34"/>
      <c r="J192" s="34"/>
      <c r="K192" s="32"/>
      <c r="L192" s="32"/>
      <c r="M192" s="32"/>
      <c r="N192" s="32"/>
      <c r="O192" s="32"/>
      <c r="P192" s="32"/>
    </row>
    <row r="193" spans="1:16" ht="15">
      <c r="A193" s="31"/>
      <c r="B193" s="31"/>
      <c r="C193" s="32"/>
      <c r="D193" s="31"/>
      <c r="E193" s="33"/>
      <c r="F193" s="34"/>
      <c r="G193" s="32"/>
      <c r="H193" s="34"/>
      <c r="I193" s="34"/>
      <c r="J193" s="34"/>
      <c r="K193" s="32"/>
      <c r="L193" s="32"/>
      <c r="M193" s="32"/>
      <c r="N193" s="32"/>
      <c r="O193" s="32"/>
      <c r="P193" s="32"/>
    </row>
    <row r="194" spans="1:16" ht="15">
      <c r="A194" s="31"/>
      <c r="B194" s="31"/>
      <c r="C194" s="32"/>
      <c r="D194" s="31"/>
      <c r="E194" s="33"/>
      <c r="F194" s="34"/>
      <c r="G194" s="32"/>
      <c r="H194" s="34"/>
      <c r="I194" s="34"/>
      <c r="J194" s="34"/>
      <c r="K194" s="32"/>
      <c r="L194" s="32"/>
      <c r="M194" s="32"/>
      <c r="N194" s="32"/>
      <c r="O194" s="32"/>
      <c r="P194" s="32"/>
    </row>
    <row r="195" spans="1:16" ht="15">
      <c r="A195" s="31"/>
      <c r="B195" s="31"/>
      <c r="C195" s="32"/>
      <c r="D195" s="31"/>
      <c r="E195" s="33"/>
      <c r="F195" s="34"/>
      <c r="G195" s="32"/>
      <c r="H195" s="34"/>
      <c r="I195" s="34"/>
      <c r="J195" s="34"/>
      <c r="K195" s="32"/>
      <c r="L195" s="32"/>
      <c r="M195" s="32"/>
      <c r="N195" s="32"/>
      <c r="O195" s="32"/>
      <c r="P195" s="32"/>
    </row>
    <row r="196" spans="1:16" ht="15">
      <c r="A196" s="31"/>
      <c r="B196" s="31"/>
      <c r="C196" s="32"/>
      <c r="D196" s="31"/>
      <c r="E196" s="33"/>
      <c r="F196" s="34"/>
      <c r="G196" s="32"/>
      <c r="H196" s="34"/>
      <c r="I196" s="34"/>
      <c r="J196" s="34"/>
      <c r="K196" s="32"/>
      <c r="L196" s="32"/>
      <c r="M196" s="32"/>
      <c r="N196" s="32"/>
      <c r="O196" s="32"/>
      <c r="P196" s="32"/>
    </row>
    <row r="197" spans="1:16" ht="15">
      <c r="A197" s="31"/>
      <c r="B197" s="31"/>
      <c r="C197" s="32"/>
      <c r="D197" s="31"/>
      <c r="E197" s="33"/>
      <c r="F197" s="34"/>
      <c r="G197" s="32"/>
      <c r="H197" s="34"/>
      <c r="I197" s="34"/>
      <c r="J197" s="34"/>
      <c r="K197" s="32"/>
      <c r="L197" s="32"/>
      <c r="M197" s="32"/>
      <c r="N197" s="32"/>
      <c r="O197" s="32"/>
      <c r="P197" s="32"/>
    </row>
    <row r="198" spans="1:16" ht="15">
      <c r="A198" s="31"/>
      <c r="B198" s="31"/>
      <c r="C198" s="32"/>
      <c r="D198" s="31"/>
      <c r="E198" s="33"/>
      <c r="F198" s="34"/>
      <c r="G198" s="32"/>
      <c r="H198" s="34"/>
      <c r="I198" s="34"/>
      <c r="J198" s="34"/>
      <c r="K198" s="32"/>
      <c r="L198" s="32"/>
      <c r="M198" s="32"/>
      <c r="N198" s="32"/>
      <c r="O198" s="32"/>
      <c r="P198" s="32"/>
    </row>
    <row r="199" spans="1:16" ht="15">
      <c r="A199" s="31"/>
      <c r="B199" s="31"/>
      <c r="C199" s="32"/>
      <c r="D199" s="31"/>
      <c r="E199" s="33"/>
      <c r="F199" s="34"/>
      <c r="G199" s="32"/>
      <c r="H199" s="34"/>
      <c r="I199" s="34"/>
      <c r="J199" s="34"/>
      <c r="K199" s="32"/>
      <c r="L199" s="32"/>
      <c r="M199" s="32"/>
      <c r="N199" s="32"/>
      <c r="O199" s="32"/>
      <c r="P199" s="32"/>
    </row>
    <row r="200" spans="1:16" ht="15">
      <c r="A200" s="31"/>
      <c r="B200" s="31"/>
      <c r="C200" s="32"/>
      <c r="D200" s="31"/>
      <c r="E200" s="33"/>
      <c r="F200" s="34"/>
      <c r="G200" s="32"/>
      <c r="H200" s="34"/>
      <c r="I200" s="34"/>
      <c r="J200" s="34"/>
      <c r="K200" s="32"/>
      <c r="L200" s="32"/>
      <c r="M200" s="32"/>
      <c r="N200" s="32"/>
      <c r="O200" s="32"/>
      <c r="P200" s="32"/>
    </row>
    <row r="201" spans="1:16" ht="15">
      <c r="A201" s="31"/>
      <c r="B201" s="31"/>
      <c r="C201" s="32"/>
      <c r="D201" s="31"/>
      <c r="E201" s="33"/>
      <c r="F201" s="34"/>
      <c r="G201" s="32"/>
      <c r="H201" s="34"/>
      <c r="I201" s="34"/>
      <c r="J201" s="34"/>
      <c r="K201" s="32"/>
      <c r="L201" s="32"/>
      <c r="M201" s="32"/>
      <c r="N201" s="32"/>
      <c r="O201" s="32"/>
      <c r="P201" s="32"/>
    </row>
    <row r="202" spans="1:16" ht="15">
      <c r="A202" s="31"/>
      <c r="B202" s="31"/>
      <c r="C202" s="32"/>
      <c r="D202" s="31"/>
      <c r="E202" s="33"/>
      <c r="F202" s="34"/>
      <c r="G202" s="32"/>
      <c r="H202" s="34"/>
      <c r="I202" s="34"/>
      <c r="J202" s="34"/>
      <c r="K202" s="32"/>
      <c r="L202" s="32"/>
      <c r="M202" s="32"/>
      <c r="N202" s="32"/>
      <c r="O202" s="32"/>
      <c r="P202" s="32"/>
    </row>
    <row r="203" spans="1:16" ht="15">
      <c r="A203" s="31"/>
      <c r="B203" s="31"/>
      <c r="C203" s="32"/>
      <c r="D203" s="31"/>
      <c r="E203" s="33"/>
      <c r="F203" s="34"/>
      <c r="G203" s="32"/>
      <c r="H203" s="34"/>
      <c r="I203" s="34"/>
      <c r="J203" s="34"/>
      <c r="K203" s="32"/>
      <c r="L203" s="32"/>
      <c r="M203" s="32"/>
      <c r="N203" s="32"/>
      <c r="O203" s="32"/>
      <c r="P203" s="32"/>
    </row>
    <row r="204" spans="1:16" ht="15">
      <c r="A204" s="31"/>
      <c r="B204" s="31"/>
      <c r="C204" s="32"/>
      <c r="D204" s="31"/>
      <c r="E204" s="33"/>
      <c r="F204" s="34"/>
      <c r="G204" s="32"/>
      <c r="H204" s="34"/>
      <c r="I204" s="34"/>
      <c r="J204" s="34"/>
      <c r="K204" s="32"/>
      <c r="L204" s="32"/>
      <c r="M204" s="32"/>
      <c r="N204" s="32"/>
      <c r="O204" s="32"/>
      <c r="P204" s="32"/>
    </row>
    <row r="205" spans="1:16" ht="15">
      <c r="A205" s="31"/>
      <c r="B205" s="31"/>
      <c r="C205" s="32"/>
      <c r="D205" s="31"/>
      <c r="E205" s="33"/>
      <c r="F205" s="34"/>
      <c r="G205" s="32"/>
      <c r="H205" s="34"/>
      <c r="I205" s="34"/>
      <c r="J205" s="34"/>
      <c r="K205" s="32"/>
      <c r="L205" s="32"/>
      <c r="M205" s="32"/>
      <c r="N205" s="32"/>
      <c r="O205" s="32"/>
      <c r="P205" s="32"/>
    </row>
    <row r="206" spans="1:16" ht="15">
      <c r="A206" s="31"/>
      <c r="B206" s="31"/>
      <c r="C206" s="32"/>
      <c r="D206" s="31"/>
      <c r="E206" s="33"/>
      <c r="F206" s="34"/>
      <c r="G206" s="32"/>
      <c r="H206" s="34"/>
      <c r="I206" s="34"/>
      <c r="J206" s="34"/>
      <c r="K206" s="32"/>
      <c r="L206" s="32"/>
      <c r="M206" s="32"/>
      <c r="N206" s="32"/>
      <c r="O206" s="32"/>
      <c r="P206" s="32"/>
    </row>
    <row r="207" spans="1:16" ht="15">
      <c r="A207" s="31"/>
      <c r="B207" s="31"/>
      <c r="C207" s="32"/>
      <c r="D207" s="31"/>
      <c r="E207" s="33"/>
      <c r="F207" s="34"/>
      <c r="G207" s="32"/>
      <c r="H207" s="34"/>
      <c r="I207" s="34"/>
      <c r="J207" s="34"/>
      <c r="K207" s="32"/>
      <c r="L207" s="32"/>
      <c r="M207" s="32"/>
      <c r="N207" s="32"/>
      <c r="O207" s="32"/>
      <c r="P207" s="32"/>
    </row>
    <row r="208" spans="1:16" ht="15">
      <c r="A208" s="31"/>
      <c r="B208" s="31"/>
      <c r="C208" s="32"/>
      <c r="D208" s="31"/>
      <c r="E208" s="33"/>
      <c r="F208" s="34"/>
      <c r="G208" s="32"/>
      <c r="H208" s="34"/>
      <c r="I208" s="34"/>
      <c r="J208" s="34"/>
      <c r="K208" s="32"/>
      <c r="L208" s="32"/>
      <c r="M208" s="32"/>
      <c r="N208" s="32"/>
      <c r="O208" s="32"/>
      <c r="P208" s="32"/>
    </row>
    <row r="209" spans="1:16" ht="15">
      <c r="A209" s="31"/>
      <c r="B209" s="31"/>
      <c r="C209" s="32"/>
      <c r="D209" s="31"/>
      <c r="E209" s="33"/>
      <c r="F209" s="34"/>
      <c r="G209" s="32"/>
      <c r="H209" s="34"/>
      <c r="I209" s="34"/>
      <c r="J209" s="34"/>
      <c r="K209" s="32"/>
      <c r="L209" s="32"/>
      <c r="M209" s="32"/>
      <c r="N209" s="32"/>
      <c r="O209" s="32"/>
      <c r="P209" s="32"/>
    </row>
    <row r="210" spans="1:16" ht="15">
      <c r="A210" s="31"/>
      <c r="B210" s="31"/>
      <c r="C210" s="32"/>
      <c r="D210" s="31"/>
      <c r="E210" s="33"/>
      <c r="F210" s="34"/>
      <c r="G210" s="32"/>
      <c r="H210" s="34"/>
      <c r="I210" s="34"/>
      <c r="J210" s="34"/>
      <c r="K210" s="32"/>
      <c r="L210" s="32"/>
      <c r="M210" s="32"/>
      <c r="N210" s="32"/>
      <c r="O210" s="32"/>
      <c r="P210" s="32"/>
    </row>
    <row r="211" spans="1:16" ht="15">
      <c r="A211" s="31"/>
      <c r="B211" s="31"/>
      <c r="C211" s="32"/>
      <c r="D211" s="31"/>
      <c r="E211" s="33"/>
      <c r="F211" s="34"/>
      <c r="G211" s="32"/>
      <c r="H211" s="34"/>
      <c r="I211" s="34"/>
      <c r="J211" s="34"/>
      <c r="K211" s="32"/>
      <c r="L211" s="32"/>
      <c r="M211" s="32"/>
      <c r="N211" s="32"/>
      <c r="O211" s="32"/>
      <c r="P211" s="32"/>
    </row>
    <row r="212" spans="1:16" ht="15">
      <c r="A212" s="31"/>
      <c r="B212" s="31"/>
      <c r="C212" s="32"/>
      <c r="D212" s="31"/>
      <c r="E212" s="33"/>
      <c r="F212" s="34"/>
      <c r="G212" s="32"/>
      <c r="H212" s="34"/>
      <c r="I212" s="34"/>
      <c r="J212" s="34"/>
      <c r="K212" s="32"/>
      <c r="L212" s="32"/>
      <c r="M212" s="32"/>
      <c r="N212" s="32"/>
      <c r="O212" s="32"/>
      <c r="P212" s="32"/>
    </row>
    <row r="213" spans="1:16" ht="15">
      <c r="A213" s="31"/>
      <c r="B213" s="31"/>
      <c r="C213" s="32"/>
      <c r="D213" s="31"/>
      <c r="E213" s="33"/>
      <c r="F213" s="34"/>
      <c r="G213" s="32"/>
      <c r="H213" s="34"/>
      <c r="I213" s="34"/>
      <c r="J213" s="34"/>
      <c r="K213" s="32"/>
      <c r="L213" s="32"/>
      <c r="M213" s="32"/>
      <c r="N213" s="32"/>
      <c r="O213" s="32"/>
      <c r="P213" s="32"/>
    </row>
    <row r="214" spans="1:16" ht="15">
      <c r="A214" s="31"/>
      <c r="B214" s="31"/>
      <c r="C214" s="32"/>
      <c r="D214" s="31"/>
      <c r="E214" s="33"/>
      <c r="F214" s="34"/>
      <c r="G214" s="32"/>
      <c r="H214" s="34"/>
      <c r="I214" s="34"/>
      <c r="J214" s="34"/>
      <c r="K214" s="32"/>
      <c r="L214" s="32"/>
      <c r="M214" s="32"/>
      <c r="N214" s="32"/>
      <c r="O214" s="32"/>
      <c r="P214" s="32"/>
    </row>
    <row r="215" spans="1:16" ht="15">
      <c r="A215" s="31"/>
      <c r="B215" s="31"/>
      <c r="C215" s="32"/>
      <c r="D215" s="31"/>
      <c r="E215" s="33"/>
      <c r="F215" s="34"/>
      <c r="G215" s="32"/>
      <c r="H215" s="34"/>
      <c r="I215" s="34"/>
      <c r="J215" s="34"/>
      <c r="K215" s="32"/>
      <c r="L215" s="32"/>
      <c r="M215" s="32"/>
      <c r="N215" s="32"/>
      <c r="O215" s="32"/>
      <c r="P215" s="32"/>
    </row>
    <row r="216" spans="1:16" ht="15">
      <c r="A216" s="31"/>
      <c r="B216" s="31"/>
      <c r="C216" s="32"/>
      <c r="D216" s="31"/>
      <c r="E216" s="33"/>
      <c r="F216" s="34"/>
      <c r="G216" s="32"/>
      <c r="H216" s="34"/>
      <c r="I216" s="34"/>
      <c r="J216" s="34"/>
      <c r="K216" s="32"/>
      <c r="L216" s="32"/>
      <c r="M216" s="32"/>
      <c r="N216" s="32"/>
      <c r="O216" s="32"/>
      <c r="P216" s="32"/>
    </row>
    <row r="217" spans="1:16" ht="15">
      <c r="A217" s="31"/>
      <c r="B217" s="31"/>
      <c r="C217" s="32"/>
      <c r="D217" s="31"/>
      <c r="E217" s="33"/>
      <c r="F217" s="34"/>
      <c r="G217" s="32"/>
      <c r="H217" s="34"/>
      <c r="I217" s="34"/>
      <c r="J217" s="34"/>
      <c r="K217" s="32"/>
      <c r="L217" s="32"/>
      <c r="M217" s="32"/>
      <c r="N217" s="32"/>
      <c r="O217" s="32"/>
      <c r="P217" s="32"/>
    </row>
    <row r="218" spans="1:16" ht="15">
      <c r="A218" s="31"/>
      <c r="B218" s="31"/>
      <c r="C218" s="32"/>
      <c r="D218" s="31"/>
      <c r="E218" s="33"/>
      <c r="F218" s="34"/>
      <c r="G218" s="32"/>
      <c r="H218" s="34"/>
      <c r="I218" s="34"/>
      <c r="J218" s="34"/>
      <c r="K218" s="32"/>
      <c r="L218" s="32"/>
      <c r="M218" s="32"/>
      <c r="N218" s="32"/>
      <c r="O218" s="32"/>
      <c r="P218" s="32"/>
    </row>
    <row r="219" spans="1:16" ht="15">
      <c r="A219" s="31"/>
      <c r="B219" s="31"/>
      <c r="C219" s="32"/>
      <c r="D219" s="31"/>
      <c r="E219" s="33"/>
      <c r="F219" s="34"/>
      <c r="G219" s="32"/>
      <c r="H219" s="34"/>
      <c r="I219" s="34"/>
      <c r="J219" s="34"/>
      <c r="K219" s="32"/>
      <c r="L219" s="32"/>
      <c r="M219" s="32"/>
      <c r="N219" s="32"/>
      <c r="O219" s="32"/>
      <c r="P219" s="32"/>
    </row>
    <row r="220" spans="1:16" ht="15">
      <c r="A220" s="31"/>
      <c r="B220" s="31"/>
      <c r="C220" s="32"/>
      <c r="D220" s="31"/>
      <c r="E220" s="33"/>
      <c r="F220" s="34"/>
      <c r="G220" s="32"/>
      <c r="H220" s="34"/>
      <c r="I220" s="34"/>
      <c r="J220" s="34"/>
      <c r="K220" s="32"/>
      <c r="L220" s="32"/>
      <c r="M220" s="32"/>
      <c r="N220" s="32"/>
      <c r="O220" s="32"/>
      <c r="P220" s="32"/>
    </row>
    <row r="221" spans="1:16" ht="15">
      <c r="A221" s="31"/>
      <c r="B221" s="31"/>
      <c r="C221" s="32"/>
      <c r="D221" s="31"/>
      <c r="E221" s="33"/>
      <c r="F221" s="34"/>
      <c r="G221" s="32"/>
      <c r="H221" s="34"/>
      <c r="I221" s="34"/>
      <c r="J221" s="34"/>
      <c r="K221" s="32"/>
      <c r="L221" s="32"/>
      <c r="M221" s="32"/>
      <c r="N221" s="32"/>
      <c r="O221" s="32"/>
      <c r="P221" s="32"/>
    </row>
    <row r="222" spans="1:16" ht="15">
      <c r="A222" s="31"/>
      <c r="B222" s="31"/>
      <c r="C222" s="32"/>
      <c r="D222" s="31"/>
      <c r="E222" s="33"/>
      <c r="F222" s="34"/>
      <c r="G222" s="32"/>
      <c r="H222" s="34"/>
      <c r="I222" s="34"/>
      <c r="J222" s="34"/>
      <c r="K222" s="32"/>
      <c r="L222" s="32"/>
      <c r="M222" s="32"/>
      <c r="N222" s="32"/>
      <c r="O222" s="32"/>
      <c r="P222" s="32"/>
    </row>
    <row r="223" spans="1:16" ht="15">
      <c r="A223" s="31"/>
      <c r="B223" s="31"/>
      <c r="C223" s="32"/>
      <c r="D223" s="31"/>
      <c r="E223" s="33"/>
      <c r="F223" s="34"/>
      <c r="G223" s="32"/>
      <c r="H223" s="34"/>
      <c r="I223" s="34"/>
      <c r="J223" s="34"/>
      <c r="K223" s="32"/>
      <c r="L223" s="32"/>
      <c r="M223" s="32"/>
      <c r="N223" s="32"/>
      <c r="O223" s="32"/>
      <c r="P223" s="32"/>
    </row>
    <row r="224" spans="1:16" ht="15">
      <c r="A224" s="31"/>
      <c r="B224" s="31"/>
      <c r="C224" s="32"/>
      <c r="D224" s="31"/>
      <c r="E224" s="33"/>
      <c r="F224" s="34"/>
      <c r="G224" s="32"/>
      <c r="H224" s="34"/>
      <c r="I224" s="34"/>
      <c r="J224" s="34"/>
      <c r="K224" s="32"/>
      <c r="L224" s="32"/>
      <c r="M224" s="32"/>
      <c r="N224" s="32"/>
      <c r="O224" s="32"/>
      <c r="P224" s="32"/>
    </row>
    <row r="225" spans="1:16" ht="15">
      <c r="A225" s="31"/>
      <c r="B225" s="31"/>
      <c r="C225" s="32"/>
      <c r="D225" s="31"/>
      <c r="E225" s="33"/>
      <c r="F225" s="34"/>
      <c r="G225" s="32"/>
      <c r="H225" s="34"/>
      <c r="I225" s="34"/>
      <c r="J225" s="34"/>
      <c r="K225" s="32"/>
      <c r="L225" s="32"/>
      <c r="M225" s="32"/>
      <c r="N225" s="32"/>
      <c r="O225" s="32"/>
      <c r="P225" s="32"/>
    </row>
    <row r="226" spans="1:16" ht="15">
      <c r="A226" s="31"/>
      <c r="B226" s="31"/>
      <c r="C226" s="32"/>
      <c r="D226" s="31"/>
      <c r="E226" s="33"/>
      <c r="F226" s="34"/>
      <c r="G226" s="32"/>
      <c r="H226" s="34"/>
      <c r="I226" s="34"/>
      <c r="J226" s="34"/>
      <c r="K226" s="32"/>
      <c r="L226" s="32"/>
      <c r="M226" s="32"/>
      <c r="N226" s="32"/>
      <c r="O226" s="32"/>
      <c r="P226" s="32"/>
    </row>
    <row r="227" spans="1:16" ht="15">
      <c r="A227" s="31"/>
      <c r="B227" s="31"/>
      <c r="C227" s="32"/>
      <c r="D227" s="31"/>
      <c r="E227" s="33"/>
      <c r="F227" s="34"/>
      <c r="G227" s="32"/>
      <c r="H227" s="34"/>
      <c r="I227" s="34"/>
      <c r="J227" s="34"/>
      <c r="K227" s="32"/>
      <c r="L227" s="32"/>
      <c r="M227" s="32"/>
      <c r="N227" s="32"/>
      <c r="O227" s="32"/>
      <c r="P227" s="32"/>
    </row>
    <row r="228" spans="1:16" ht="15">
      <c r="A228" s="31"/>
      <c r="B228" s="31"/>
      <c r="C228" s="32"/>
      <c r="D228" s="31"/>
      <c r="E228" s="33"/>
      <c r="F228" s="34"/>
      <c r="G228" s="32"/>
      <c r="H228" s="34"/>
      <c r="I228" s="34"/>
      <c r="J228" s="34"/>
      <c r="K228" s="32"/>
      <c r="L228" s="32"/>
      <c r="M228" s="32"/>
      <c r="N228" s="32"/>
      <c r="O228" s="32"/>
      <c r="P228" s="32"/>
    </row>
    <row r="229" spans="1:16" ht="15">
      <c r="A229" s="31"/>
      <c r="B229" s="31"/>
      <c r="C229" s="32"/>
      <c r="D229" s="31"/>
      <c r="E229" s="33"/>
      <c r="F229" s="34"/>
      <c r="G229" s="32"/>
      <c r="H229" s="34"/>
      <c r="I229" s="34"/>
      <c r="J229" s="34"/>
      <c r="K229" s="32"/>
      <c r="L229" s="32"/>
      <c r="M229" s="32"/>
      <c r="N229" s="32"/>
      <c r="O229" s="32"/>
      <c r="P229" s="32"/>
    </row>
    <row r="230" spans="1:16" ht="15">
      <c r="A230" s="31"/>
      <c r="B230" s="31"/>
      <c r="C230" s="32"/>
      <c r="D230" s="31"/>
      <c r="E230" s="33"/>
      <c r="F230" s="34"/>
      <c r="G230" s="32"/>
      <c r="H230" s="34"/>
      <c r="I230" s="34"/>
      <c r="J230" s="34"/>
      <c r="K230" s="32"/>
      <c r="L230" s="32"/>
      <c r="M230" s="32"/>
      <c r="N230" s="32"/>
      <c r="O230" s="32"/>
      <c r="P230" s="32"/>
    </row>
    <row r="231" spans="1:16" ht="15">
      <c r="A231" s="31"/>
      <c r="B231" s="31"/>
      <c r="C231" s="32"/>
      <c r="D231" s="31"/>
      <c r="E231" s="33"/>
      <c r="F231" s="34"/>
      <c r="G231" s="32"/>
      <c r="H231" s="34"/>
      <c r="I231" s="34"/>
      <c r="J231" s="34"/>
      <c r="K231" s="32"/>
      <c r="L231" s="32"/>
      <c r="M231" s="32"/>
      <c r="N231" s="32"/>
      <c r="O231" s="32"/>
      <c r="P231" s="32"/>
    </row>
    <row r="232" spans="1:16" ht="15">
      <c r="A232" s="31"/>
      <c r="B232" s="31"/>
      <c r="C232" s="32"/>
      <c r="D232" s="31"/>
      <c r="E232" s="33"/>
      <c r="F232" s="34"/>
      <c r="G232" s="32"/>
      <c r="H232" s="34"/>
      <c r="I232" s="34"/>
      <c r="J232" s="34"/>
      <c r="K232" s="32"/>
      <c r="L232" s="32"/>
      <c r="M232" s="32"/>
      <c r="N232" s="32"/>
      <c r="O232" s="32"/>
      <c r="P232" s="32"/>
    </row>
    <row r="233" spans="1:16" ht="15">
      <c r="A233" s="31"/>
      <c r="B233" s="31"/>
      <c r="C233" s="32"/>
      <c r="D233" s="31"/>
      <c r="E233" s="33"/>
      <c r="F233" s="34"/>
      <c r="G233" s="32"/>
      <c r="H233" s="34"/>
      <c r="I233" s="34"/>
      <c r="J233" s="34"/>
      <c r="K233" s="32"/>
      <c r="L233" s="32"/>
      <c r="M233" s="32"/>
      <c r="N233" s="32"/>
      <c r="O233" s="32"/>
      <c r="P233" s="32"/>
    </row>
    <row r="234" spans="1:16" ht="15">
      <c r="A234" s="31"/>
      <c r="B234" s="31"/>
      <c r="C234" s="32"/>
      <c r="D234" s="31"/>
      <c r="E234" s="33"/>
      <c r="F234" s="34"/>
      <c r="G234" s="32"/>
      <c r="H234" s="34"/>
      <c r="I234" s="34"/>
      <c r="J234" s="34"/>
      <c r="K234" s="32"/>
      <c r="L234" s="32"/>
      <c r="M234" s="32"/>
      <c r="N234" s="32"/>
      <c r="O234" s="32"/>
      <c r="P234" s="32"/>
    </row>
    <row r="235" spans="1:16" ht="15">
      <c r="A235" s="31"/>
      <c r="B235" s="31"/>
      <c r="C235" s="32"/>
      <c r="D235" s="31"/>
      <c r="E235" s="33"/>
      <c r="F235" s="34"/>
      <c r="G235" s="32"/>
      <c r="H235" s="34"/>
      <c r="I235" s="34"/>
      <c r="J235" s="34"/>
      <c r="K235" s="32"/>
      <c r="L235" s="32"/>
      <c r="M235" s="32"/>
      <c r="N235" s="32"/>
      <c r="O235" s="32"/>
      <c r="P235" s="32"/>
    </row>
    <row r="236" spans="1:16" ht="15">
      <c r="A236" s="31"/>
      <c r="B236" s="31"/>
      <c r="C236" s="32"/>
      <c r="D236" s="31"/>
      <c r="E236" s="33"/>
      <c r="F236" s="34"/>
      <c r="G236" s="32"/>
      <c r="H236" s="34"/>
      <c r="I236" s="34"/>
      <c r="J236" s="34"/>
      <c r="K236" s="32"/>
      <c r="L236" s="32"/>
      <c r="M236" s="32"/>
      <c r="N236" s="32"/>
      <c r="O236" s="32"/>
      <c r="P236" s="32"/>
    </row>
    <row r="237" spans="1:16" ht="15">
      <c r="A237" s="31"/>
      <c r="B237" s="31"/>
      <c r="C237" s="32"/>
      <c r="D237" s="31"/>
      <c r="E237" s="33"/>
      <c r="F237" s="34"/>
      <c r="G237" s="32"/>
      <c r="H237" s="34"/>
      <c r="I237" s="34"/>
      <c r="J237" s="34"/>
      <c r="K237" s="32"/>
      <c r="L237" s="32"/>
      <c r="M237" s="32"/>
      <c r="N237" s="32"/>
      <c r="O237" s="32"/>
      <c r="P237" s="32"/>
    </row>
    <row r="238" spans="1:16" ht="15">
      <c r="A238" s="31"/>
      <c r="B238" s="31"/>
      <c r="C238" s="32"/>
      <c r="D238" s="31"/>
      <c r="E238" s="33"/>
      <c r="F238" s="34"/>
      <c r="G238" s="32"/>
      <c r="H238" s="34"/>
      <c r="I238" s="34"/>
      <c r="J238" s="34"/>
      <c r="K238" s="32"/>
      <c r="L238" s="32"/>
      <c r="M238" s="32"/>
      <c r="N238" s="32"/>
      <c r="O238" s="32"/>
      <c r="P238" s="32"/>
    </row>
    <row r="239" spans="1:16" ht="15">
      <c r="A239" s="31"/>
      <c r="B239" s="31"/>
      <c r="C239" s="32"/>
      <c r="D239" s="31"/>
      <c r="E239" s="33"/>
      <c r="F239" s="34"/>
      <c r="G239" s="32"/>
      <c r="H239" s="34"/>
      <c r="I239" s="34"/>
      <c r="J239" s="34"/>
      <c r="K239" s="32"/>
      <c r="L239" s="32"/>
      <c r="M239" s="32"/>
      <c r="N239" s="32"/>
      <c r="O239" s="32"/>
      <c r="P239" s="32"/>
    </row>
    <row r="240" spans="1:16" ht="15">
      <c r="A240" s="31"/>
      <c r="B240" s="31"/>
      <c r="C240" s="32"/>
      <c r="D240" s="31"/>
      <c r="E240" s="33"/>
      <c r="F240" s="34"/>
      <c r="G240" s="32"/>
      <c r="H240" s="34"/>
      <c r="I240" s="34"/>
      <c r="J240" s="34"/>
      <c r="K240" s="32"/>
      <c r="L240" s="32"/>
      <c r="M240" s="32"/>
      <c r="N240" s="32"/>
      <c r="O240" s="32"/>
      <c r="P240" s="32"/>
    </row>
    <row r="241" spans="1:16" ht="15">
      <c r="A241" s="31"/>
      <c r="B241" s="31"/>
      <c r="C241" s="32"/>
      <c r="D241" s="31"/>
      <c r="E241" s="33"/>
      <c r="F241" s="34"/>
      <c r="G241" s="32"/>
      <c r="H241" s="34"/>
      <c r="I241" s="34"/>
      <c r="J241" s="34"/>
      <c r="K241" s="32"/>
      <c r="L241" s="32"/>
      <c r="M241" s="32"/>
      <c r="N241" s="32"/>
      <c r="O241" s="32"/>
      <c r="P241" s="32"/>
    </row>
    <row r="242" spans="1:16" ht="15">
      <c r="A242" s="31"/>
      <c r="B242" s="31"/>
      <c r="C242" s="32"/>
      <c r="D242" s="31"/>
      <c r="E242" s="33"/>
      <c r="F242" s="34"/>
      <c r="G242" s="32"/>
      <c r="H242" s="34"/>
      <c r="I242" s="34"/>
      <c r="J242" s="34"/>
      <c r="K242" s="32"/>
      <c r="L242" s="32"/>
      <c r="M242" s="32"/>
      <c r="N242" s="32"/>
      <c r="O242" s="32"/>
      <c r="P242" s="32"/>
    </row>
    <row r="243" spans="1:16" ht="15">
      <c r="A243" s="31"/>
      <c r="B243" s="31"/>
      <c r="C243" s="32"/>
      <c r="D243" s="31"/>
      <c r="E243" s="33"/>
      <c r="F243" s="34"/>
      <c r="G243" s="32"/>
      <c r="H243" s="34"/>
      <c r="I243" s="34"/>
      <c r="J243" s="34"/>
      <c r="K243" s="32"/>
      <c r="L243" s="32"/>
      <c r="M243" s="32"/>
      <c r="N243" s="32"/>
      <c r="O243" s="32"/>
      <c r="P243" s="32"/>
    </row>
    <row r="244" spans="1:16" ht="15">
      <c r="A244" s="31"/>
      <c r="B244" s="31"/>
      <c r="C244" s="32"/>
      <c r="D244" s="31"/>
      <c r="E244" s="33"/>
      <c r="F244" s="34"/>
      <c r="G244" s="32"/>
      <c r="H244" s="34"/>
      <c r="I244" s="34"/>
      <c r="J244" s="34"/>
      <c r="K244" s="32"/>
      <c r="L244" s="32"/>
      <c r="M244" s="32"/>
      <c r="N244" s="32"/>
      <c r="O244" s="32"/>
      <c r="P244" s="32"/>
    </row>
    <row r="245" spans="1:16" ht="15">
      <c r="A245" s="31"/>
      <c r="B245" s="31"/>
      <c r="C245" s="32"/>
      <c r="D245" s="31"/>
      <c r="E245" s="33"/>
      <c r="F245" s="34"/>
      <c r="G245" s="32"/>
      <c r="H245" s="34"/>
      <c r="I245" s="34"/>
      <c r="J245" s="34"/>
      <c r="K245" s="32"/>
      <c r="L245" s="32"/>
      <c r="M245" s="32"/>
      <c r="N245" s="32"/>
      <c r="O245" s="32"/>
      <c r="P245" s="32"/>
    </row>
    <row r="246" spans="1:16" ht="15">
      <c r="A246" s="31"/>
      <c r="B246" s="31"/>
      <c r="C246" s="32"/>
      <c r="D246" s="31"/>
      <c r="E246" s="33"/>
      <c r="F246" s="34"/>
      <c r="G246" s="32"/>
      <c r="H246" s="34"/>
      <c r="I246" s="34"/>
      <c r="J246" s="34"/>
      <c r="K246" s="32"/>
      <c r="L246" s="32"/>
      <c r="M246" s="32"/>
      <c r="N246" s="32"/>
      <c r="O246" s="32"/>
      <c r="P246" s="32"/>
    </row>
    <row r="247" spans="1:16" ht="15">
      <c r="A247" s="31"/>
      <c r="B247" s="31"/>
      <c r="C247" s="32"/>
      <c r="D247" s="31"/>
      <c r="E247" s="33"/>
      <c r="F247" s="34"/>
      <c r="G247" s="32"/>
      <c r="H247" s="34"/>
      <c r="I247" s="34"/>
      <c r="J247" s="34"/>
      <c r="K247" s="32"/>
      <c r="L247" s="32"/>
      <c r="M247" s="32"/>
      <c r="N247" s="32"/>
      <c r="O247" s="32"/>
      <c r="P247" s="32"/>
    </row>
    <row r="248" spans="1:16" ht="15">
      <c r="A248" s="31"/>
      <c r="B248" s="31"/>
      <c r="C248" s="32"/>
      <c r="D248" s="31"/>
      <c r="E248" s="33"/>
      <c r="F248" s="34"/>
      <c r="G248" s="32"/>
      <c r="H248" s="34"/>
      <c r="I248" s="34"/>
      <c r="J248" s="34"/>
      <c r="K248" s="32"/>
      <c r="L248" s="32"/>
      <c r="M248" s="32"/>
      <c r="N248" s="32"/>
      <c r="O248" s="32"/>
      <c r="P248" s="32"/>
    </row>
    <row r="249" spans="1:16" ht="15">
      <c r="A249" s="31"/>
      <c r="B249" s="31"/>
      <c r="C249" s="32"/>
      <c r="D249" s="31"/>
      <c r="E249" s="33"/>
      <c r="F249" s="34"/>
      <c r="G249" s="32"/>
      <c r="H249" s="34"/>
      <c r="I249" s="34"/>
      <c r="J249" s="34"/>
      <c r="K249" s="32"/>
      <c r="L249" s="32"/>
      <c r="M249" s="32"/>
      <c r="N249" s="32"/>
      <c r="O249" s="32"/>
      <c r="P249" s="32"/>
    </row>
    <row r="250" spans="1:16" ht="15">
      <c r="A250" s="31"/>
      <c r="B250" s="31"/>
      <c r="C250" s="32"/>
      <c r="D250" s="31"/>
      <c r="E250" s="33"/>
      <c r="F250" s="34"/>
      <c r="G250" s="32"/>
      <c r="H250" s="34"/>
      <c r="I250" s="34"/>
      <c r="J250" s="34"/>
      <c r="K250" s="32"/>
      <c r="L250" s="32"/>
      <c r="M250" s="32"/>
      <c r="N250" s="32"/>
      <c r="O250" s="32"/>
      <c r="P250" s="32"/>
    </row>
    <row r="251" spans="1:16" ht="15">
      <c r="A251" s="31"/>
      <c r="B251" s="31"/>
      <c r="C251" s="32"/>
      <c r="D251" s="31"/>
      <c r="E251" s="33"/>
      <c r="F251" s="34"/>
      <c r="G251" s="32"/>
      <c r="H251" s="34"/>
      <c r="I251" s="34"/>
      <c r="J251" s="34"/>
      <c r="K251" s="32"/>
      <c r="L251" s="32"/>
      <c r="M251" s="32"/>
      <c r="N251" s="32"/>
      <c r="O251" s="32"/>
      <c r="P251" s="32"/>
    </row>
    <row r="252" spans="1:16" ht="15">
      <c r="A252" s="31"/>
      <c r="B252" s="31"/>
      <c r="C252" s="32"/>
      <c r="D252" s="31"/>
      <c r="E252" s="33"/>
      <c r="F252" s="34"/>
      <c r="G252" s="32"/>
      <c r="H252" s="34"/>
      <c r="I252" s="34"/>
      <c r="J252" s="34"/>
      <c r="K252" s="32"/>
      <c r="L252" s="32"/>
      <c r="M252" s="32"/>
      <c r="N252" s="32"/>
      <c r="O252" s="32"/>
      <c r="P252" s="32"/>
    </row>
    <row r="253" spans="1:16" ht="15">
      <c r="A253" s="31"/>
      <c r="B253" s="31"/>
      <c r="C253" s="32"/>
      <c r="D253" s="31"/>
      <c r="E253" s="33"/>
      <c r="F253" s="34"/>
      <c r="G253" s="32"/>
      <c r="H253" s="34"/>
      <c r="I253" s="34"/>
      <c r="J253" s="34"/>
      <c r="K253" s="32"/>
      <c r="L253" s="32"/>
      <c r="M253" s="32"/>
      <c r="N253" s="32"/>
      <c r="O253" s="32"/>
      <c r="P253" s="32"/>
    </row>
    <row r="254" spans="1:16" ht="15">
      <c r="A254" s="31"/>
      <c r="B254" s="31"/>
      <c r="C254" s="32"/>
      <c r="D254" s="31"/>
      <c r="E254" s="33"/>
      <c r="F254" s="34"/>
      <c r="G254" s="32"/>
      <c r="H254" s="34"/>
      <c r="I254" s="34"/>
      <c r="J254" s="34"/>
      <c r="K254" s="32"/>
      <c r="L254" s="32"/>
      <c r="M254" s="32"/>
      <c r="N254" s="32"/>
      <c r="O254" s="32"/>
      <c r="P254" s="32"/>
    </row>
    <row r="255" spans="1:16" ht="15">
      <c r="A255" s="31"/>
      <c r="B255" s="31"/>
      <c r="C255" s="32"/>
      <c r="D255" s="31"/>
      <c r="E255" s="33"/>
      <c r="F255" s="34"/>
      <c r="G255" s="32"/>
      <c r="H255" s="34"/>
      <c r="I255" s="34"/>
      <c r="J255" s="34"/>
      <c r="K255" s="32"/>
      <c r="L255" s="32"/>
      <c r="M255" s="32"/>
      <c r="N255" s="32"/>
      <c r="O255" s="32"/>
      <c r="P255" s="32"/>
    </row>
    <row r="256" spans="1:16" ht="15">
      <c r="A256" s="31"/>
      <c r="B256" s="31"/>
      <c r="C256" s="32"/>
      <c r="D256" s="31"/>
      <c r="E256" s="33"/>
      <c r="F256" s="34"/>
      <c r="G256" s="32"/>
      <c r="H256" s="34"/>
      <c r="I256" s="34"/>
      <c r="J256" s="34"/>
      <c r="K256" s="32"/>
      <c r="L256" s="32"/>
      <c r="M256" s="32"/>
      <c r="N256" s="32"/>
      <c r="O256" s="32"/>
      <c r="P256" s="32"/>
    </row>
    <row r="257" spans="1:16" ht="15">
      <c r="A257" s="31"/>
      <c r="B257" s="31"/>
      <c r="C257" s="32"/>
      <c r="D257" s="31"/>
      <c r="E257" s="33"/>
      <c r="F257" s="34"/>
      <c r="G257" s="32"/>
      <c r="H257" s="34"/>
      <c r="I257" s="34"/>
      <c r="J257" s="34"/>
      <c r="K257" s="32"/>
      <c r="L257" s="32"/>
      <c r="M257" s="32"/>
      <c r="N257" s="32"/>
      <c r="O257" s="32"/>
      <c r="P257" s="32"/>
    </row>
    <row r="258" spans="1:16" ht="15">
      <c r="A258" s="31"/>
      <c r="B258" s="31"/>
      <c r="C258" s="32"/>
      <c r="D258" s="31"/>
      <c r="E258" s="33"/>
      <c r="F258" s="34"/>
      <c r="G258" s="32"/>
      <c r="H258" s="34"/>
      <c r="I258" s="34"/>
      <c r="J258" s="34"/>
      <c r="K258" s="32"/>
      <c r="L258" s="32"/>
      <c r="M258" s="32"/>
      <c r="N258" s="32"/>
      <c r="O258" s="32"/>
      <c r="P258" s="32"/>
    </row>
    <row r="259" spans="1:16" ht="15">
      <c r="A259" s="31"/>
      <c r="B259" s="31"/>
      <c r="C259" s="32"/>
      <c r="D259" s="31"/>
      <c r="E259" s="33"/>
      <c r="F259" s="34"/>
      <c r="G259" s="32"/>
      <c r="H259" s="34"/>
      <c r="I259" s="34"/>
      <c r="J259" s="34"/>
      <c r="K259" s="32"/>
      <c r="L259" s="32"/>
      <c r="M259" s="32"/>
      <c r="N259" s="32"/>
      <c r="O259" s="32"/>
      <c r="P259" s="32"/>
    </row>
    <row r="260" spans="1:16" ht="15">
      <c r="A260" s="31"/>
      <c r="B260" s="31"/>
      <c r="C260" s="32"/>
      <c r="D260" s="31"/>
      <c r="E260" s="33"/>
      <c r="F260" s="34"/>
      <c r="G260" s="32"/>
      <c r="H260" s="34"/>
      <c r="I260" s="34"/>
      <c r="J260" s="34"/>
      <c r="K260" s="32"/>
      <c r="L260" s="32"/>
      <c r="M260" s="32"/>
      <c r="N260" s="32"/>
      <c r="O260" s="32"/>
      <c r="P260" s="32"/>
    </row>
    <row r="261" spans="1:16" ht="15">
      <c r="A261" s="31"/>
      <c r="B261" s="31"/>
      <c r="C261" s="32"/>
      <c r="D261" s="31"/>
      <c r="E261" s="33"/>
      <c r="F261" s="34"/>
      <c r="G261" s="32"/>
      <c r="H261" s="34"/>
      <c r="I261" s="34"/>
      <c r="J261" s="34"/>
      <c r="K261" s="32"/>
      <c r="L261" s="32"/>
      <c r="M261" s="32"/>
      <c r="N261" s="32"/>
      <c r="O261" s="32"/>
      <c r="P261" s="32"/>
    </row>
    <row r="262" spans="1:16" ht="15">
      <c r="A262" s="31"/>
      <c r="B262" s="31"/>
      <c r="C262" s="32"/>
      <c r="D262" s="31"/>
      <c r="E262" s="33"/>
      <c r="F262" s="34"/>
      <c r="G262" s="32"/>
      <c r="H262" s="34"/>
      <c r="I262" s="34"/>
      <c r="J262" s="34"/>
      <c r="K262" s="32"/>
      <c r="L262" s="32"/>
      <c r="M262" s="32"/>
      <c r="N262" s="32"/>
      <c r="O262" s="32"/>
      <c r="P262" s="32"/>
    </row>
    <row r="263" spans="1:16" ht="15">
      <c r="A263" s="31"/>
      <c r="B263" s="31"/>
      <c r="C263" s="32"/>
      <c r="D263" s="31"/>
      <c r="E263" s="33"/>
      <c r="F263" s="34"/>
      <c r="G263" s="32"/>
      <c r="H263" s="34"/>
      <c r="I263" s="34"/>
      <c r="J263" s="34"/>
      <c r="K263" s="32"/>
      <c r="L263" s="32"/>
      <c r="M263" s="32"/>
      <c r="N263" s="32"/>
      <c r="O263" s="32"/>
      <c r="P263" s="32"/>
    </row>
    <row r="264" spans="1:16" ht="15">
      <c r="A264" s="31"/>
      <c r="B264" s="31"/>
      <c r="C264" s="32"/>
      <c r="D264" s="31"/>
      <c r="E264" s="33"/>
      <c r="F264" s="34"/>
      <c r="G264" s="32"/>
      <c r="H264" s="34"/>
      <c r="I264" s="34"/>
      <c r="J264" s="34"/>
      <c r="K264" s="32"/>
      <c r="L264" s="32"/>
      <c r="M264" s="32"/>
      <c r="N264" s="32"/>
      <c r="O264" s="32"/>
      <c r="P264" s="32"/>
    </row>
    <row r="265" spans="1:16" ht="15">
      <c r="A265" s="31"/>
      <c r="B265" s="31"/>
      <c r="C265" s="32"/>
      <c r="D265" s="31"/>
      <c r="E265" s="33"/>
      <c r="F265" s="34"/>
      <c r="G265" s="32"/>
      <c r="H265" s="34"/>
      <c r="I265" s="34"/>
      <c r="J265" s="34"/>
      <c r="K265" s="32"/>
      <c r="L265" s="32"/>
      <c r="M265" s="32"/>
      <c r="N265" s="32"/>
      <c r="O265" s="32"/>
      <c r="P265" s="32"/>
    </row>
    <row r="266" spans="1:16" ht="15">
      <c r="A266" s="31"/>
      <c r="B266" s="31"/>
      <c r="C266" s="32"/>
      <c r="D266" s="31"/>
      <c r="E266" s="33"/>
      <c r="F266" s="34"/>
      <c r="G266" s="32"/>
      <c r="H266" s="34"/>
      <c r="I266" s="34"/>
      <c r="J266" s="34"/>
      <c r="K266" s="32"/>
      <c r="L266" s="32"/>
      <c r="M266" s="32"/>
      <c r="N266" s="32"/>
      <c r="O266" s="32"/>
      <c r="P266" s="32"/>
    </row>
    <row r="267" spans="1:16" ht="15">
      <c r="A267" s="31"/>
      <c r="B267" s="31"/>
      <c r="C267" s="32"/>
      <c r="D267" s="31"/>
      <c r="E267" s="33"/>
      <c r="F267" s="34"/>
      <c r="G267" s="32"/>
      <c r="H267" s="34"/>
      <c r="I267" s="34"/>
      <c r="J267" s="34"/>
      <c r="K267" s="32"/>
      <c r="L267" s="32"/>
      <c r="M267" s="32"/>
      <c r="N267" s="32"/>
      <c r="O267" s="32"/>
      <c r="P267" s="32"/>
    </row>
    <row r="268" spans="1:16" ht="15">
      <c r="A268" s="31"/>
      <c r="B268" s="31"/>
      <c r="C268" s="32"/>
      <c r="D268" s="31"/>
      <c r="E268" s="33"/>
      <c r="F268" s="34"/>
      <c r="G268" s="32"/>
      <c r="H268" s="34"/>
      <c r="I268" s="34"/>
      <c r="J268" s="34"/>
      <c r="K268" s="32"/>
      <c r="L268" s="32"/>
      <c r="M268" s="32"/>
      <c r="N268" s="32"/>
      <c r="O268" s="32"/>
      <c r="P268" s="32"/>
    </row>
    <row r="269" spans="1:16" ht="15">
      <c r="A269" s="31"/>
      <c r="B269" s="31"/>
      <c r="C269" s="32"/>
      <c r="D269" s="31"/>
      <c r="E269" s="33"/>
      <c r="F269" s="34"/>
      <c r="G269" s="32"/>
      <c r="H269" s="34"/>
      <c r="I269" s="34"/>
      <c r="J269" s="34"/>
      <c r="K269" s="32"/>
      <c r="L269" s="32"/>
      <c r="M269" s="32"/>
      <c r="N269" s="32"/>
      <c r="O269" s="32"/>
      <c r="P269" s="32"/>
    </row>
    <row r="270" spans="1:16" ht="15">
      <c r="A270" s="31"/>
      <c r="B270" s="31"/>
      <c r="C270" s="32"/>
      <c r="D270" s="31"/>
      <c r="E270" s="33"/>
      <c r="F270" s="34"/>
      <c r="G270" s="32"/>
      <c r="H270" s="34"/>
      <c r="I270" s="34"/>
      <c r="J270" s="34"/>
      <c r="K270" s="32"/>
      <c r="L270" s="32"/>
      <c r="M270" s="32"/>
      <c r="N270" s="32"/>
      <c r="O270" s="32"/>
      <c r="P270" s="32"/>
    </row>
    <row r="271" spans="1:16" ht="15">
      <c r="A271" s="31"/>
      <c r="B271" s="31"/>
      <c r="C271" s="32"/>
      <c r="D271" s="31"/>
      <c r="E271" s="33"/>
      <c r="F271" s="34"/>
      <c r="G271" s="32"/>
      <c r="H271" s="34"/>
      <c r="I271" s="34"/>
      <c r="J271" s="34"/>
      <c r="K271" s="32"/>
      <c r="L271" s="32"/>
      <c r="M271" s="32"/>
      <c r="N271" s="32"/>
      <c r="O271" s="32"/>
      <c r="P271" s="32"/>
    </row>
    <row r="272" spans="1:16" ht="15">
      <c r="A272" s="31"/>
      <c r="B272" s="31"/>
      <c r="C272" s="32"/>
      <c r="D272" s="31"/>
      <c r="E272" s="33"/>
      <c r="F272" s="34"/>
      <c r="G272" s="32"/>
      <c r="H272" s="34"/>
      <c r="I272" s="34"/>
      <c r="J272" s="34"/>
      <c r="K272" s="32"/>
      <c r="L272" s="32"/>
      <c r="M272" s="32"/>
      <c r="N272" s="32"/>
      <c r="O272" s="32"/>
      <c r="P272" s="32"/>
    </row>
    <row r="273" spans="1:16" ht="15">
      <c r="A273" s="31"/>
      <c r="B273" s="31"/>
      <c r="C273" s="32"/>
      <c r="D273" s="31"/>
      <c r="E273" s="33"/>
      <c r="F273" s="34"/>
      <c r="G273" s="32"/>
      <c r="H273" s="34"/>
      <c r="I273" s="34"/>
      <c r="J273" s="34"/>
      <c r="K273" s="32"/>
      <c r="L273" s="32"/>
      <c r="M273" s="32"/>
      <c r="N273" s="32"/>
      <c r="O273" s="32"/>
      <c r="P273" s="32"/>
    </row>
    <row r="274" spans="1:16" ht="15">
      <c r="A274" s="31"/>
      <c r="B274" s="31"/>
      <c r="C274" s="32"/>
      <c r="D274" s="31"/>
      <c r="E274" s="33"/>
      <c r="F274" s="34"/>
      <c r="G274" s="32"/>
      <c r="H274" s="34"/>
      <c r="I274" s="34"/>
      <c r="J274" s="34"/>
      <c r="K274" s="32"/>
      <c r="L274" s="32"/>
      <c r="M274" s="32"/>
      <c r="N274" s="32"/>
      <c r="O274" s="32"/>
      <c r="P274" s="32"/>
    </row>
    <row r="275" spans="1:16" ht="15">
      <c r="A275" s="31"/>
      <c r="B275" s="31"/>
      <c r="C275" s="32"/>
      <c r="D275" s="31"/>
      <c r="E275" s="33"/>
      <c r="F275" s="34"/>
      <c r="G275" s="32"/>
      <c r="H275" s="34"/>
      <c r="I275" s="34"/>
      <c r="J275" s="34"/>
      <c r="K275" s="32"/>
      <c r="L275" s="32"/>
      <c r="M275" s="32"/>
      <c r="N275" s="32"/>
      <c r="O275" s="32"/>
      <c r="P275" s="32"/>
    </row>
    <row r="276" spans="1:16" ht="15">
      <c r="A276" s="31"/>
      <c r="B276" s="31"/>
      <c r="C276" s="32"/>
      <c r="D276" s="31"/>
      <c r="E276" s="33"/>
      <c r="F276" s="34"/>
      <c r="G276" s="32"/>
      <c r="H276" s="34"/>
      <c r="I276" s="34"/>
      <c r="J276" s="34"/>
      <c r="K276" s="32"/>
      <c r="L276" s="32"/>
      <c r="M276" s="32"/>
      <c r="N276" s="32"/>
      <c r="O276" s="32"/>
      <c r="P276" s="32"/>
    </row>
    <row r="277" spans="1:16" ht="15">
      <c r="A277" s="31"/>
      <c r="B277" s="31"/>
      <c r="C277" s="32"/>
      <c r="D277" s="31"/>
      <c r="E277" s="33"/>
      <c r="F277" s="34"/>
      <c r="G277" s="32"/>
      <c r="H277" s="34"/>
      <c r="I277" s="34"/>
      <c r="J277" s="34"/>
      <c r="K277" s="32"/>
      <c r="L277" s="32"/>
      <c r="M277" s="32"/>
      <c r="N277" s="32"/>
      <c r="O277" s="32"/>
      <c r="P277" s="32"/>
    </row>
    <row r="278" spans="1:16" ht="15">
      <c r="A278" s="31"/>
      <c r="B278" s="31"/>
      <c r="C278" s="32"/>
      <c r="D278" s="31"/>
      <c r="E278" s="33"/>
      <c r="F278" s="34"/>
      <c r="G278" s="32"/>
      <c r="H278" s="34"/>
      <c r="I278" s="34"/>
      <c r="J278" s="34"/>
      <c r="K278" s="32"/>
      <c r="L278" s="32"/>
      <c r="M278" s="32"/>
      <c r="N278" s="32"/>
      <c r="O278" s="32"/>
      <c r="P278" s="32"/>
    </row>
    <row r="279" spans="1:16" ht="15">
      <c r="A279" s="31"/>
      <c r="B279" s="31"/>
      <c r="C279" s="32"/>
      <c r="D279" s="31"/>
      <c r="E279" s="33"/>
      <c r="F279" s="34"/>
      <c r="G279" s="32"/>
      <c r="H279" s="34"/>
      <c r="I279" s="34"/>
      <c r="J279" s="34"/>
      <c r="K279" s="32"/>
      <c r="L279" s="32"/>
      <c r="M279" s="32"/>
      <c r="N279" s="32"/>
      <c r="O279" s="32"/>
      <c r="P279" s="32"/>
    </row>
    <row r="280" spans="1:16" ht="15">
      <c r="A280" s="31"/>
      <c r="B280" s="31"/>
      <c r="C280" s="32"/>
      <c r="D280" s="31"/>
      <c r="E280" s="33"/>
      <c r="F280" s="34"/>
      <c r="G280" s="32"/>
      <c r="H280" s="34"/>
      <c r="I280" s="34"/>
      <c r="J280" s="34"/>
      <c r="K280" s="32"/>
      <c r="L280" s="32"/>
      <c r="M280" s="32"/>
      <c r="N280" s="32"/>
      <c r="O280" s="32"/>
      <c r="P280" s="32"/>
    </row>
    <row r="281" spans="1:16" ht="15">
      <c r="A281" s="31"/>
      <c r="B281" s="31"/>
      <c r="C281" s="32"/>
      <c r="D281" s="31"/>
      <c r="E281" s="33"/>
      <c r="F281" s="34"/>
      <c r="G281" s="32"/>
      <c r="H281" s="34"/>
      <c r="I281" s="34"/>
      <c r="J281" s="34"/>
      <c r="K281" s="32"/>
      <c r="L281" s="32"/>
      <c r="M281" s="32"/>
      <c r="N281" s="32"/>
      <c r="O281" s="32"/>
      <c r="P281" s="32"/>
    </row>
    <row r="282" spans="1:16" ht="15">
      <c r="A282" s="31"/>
      <c r="B282" s="31"/>
      <c r="C282" s="32"/>
      <c r="D282" s="31"/>
      <c r="E282" s="33"/>
      <c r="F282" s="34"/>
      <c r="G282" s="32"/>
      <c r="H282" s="34"/>
      <c r="I282" s="34"/>
      <c r="J282" s="34"/>
      <c r="K282" s="32"/>
      <c r="L282" s="32"/>
      <c r="M282" s="32"/>
      <c r="N282" s="32"/>
      <c r="O282" s="32"/>
      <c r="P282" s="32"/>
    </row>
    <row r="283" spans="1:16" ht="15">
      <c r="A283" s="31"/>
      <c r="B283" s="31"/>
      <c r="C283" s="32"/>
      <c r="D283" s="31"/>
      <c r="E283" s="33"/>
      <c r="F283" s="34"/>
      <c r="G283" s="32"/>
      <c r="H283" s="34"/>
      <c r="I283" s="34"/>
      <c r="J283" s="34"/>
      <c r="K283" s="32"/>
      <c r="L283" s="32"/>
      <c r="M283" s="32"/>
      <c r="N283" s="32"/>
      <c r="O283" s="32"/>
      <c r="P283" s="32"/>
    </row>
    <row r="284" spans="1:16" ht="15">
      <c r="A284" s="31"/>
      <c r="B284" s="31"/>
      <c r="C284" s="32"/>
      <c r="D284" s="31"/>
      <c r="E284" s="33"/>
      <c r="F284" s="34"/>
      <c r="G284" s="32"/>
      <c r="H284" s="34"/>
      <c r="I284" s="34"/>
      <c r="J284" s="34"/>
      <c r="K284" s="32"/>
      <c r="L284" s="32"/>
      <c r="M284" s="32"/>
      <c r="N284" s="32"/>
      <c r="O284" s="32"/>
      <c r="P284" s="32"/>
    </row>
    <row r="285" spans="1:16" ht="15">
      <c r="A285" s="31"/>
      <c r="B285" s="31"/>
      <c r="C285" s="32"/>
      <c r="D285" s="31"/>
      <c r="E285" s="33"/>
      <c r="F285" s="34"/>
      <c r="G285" s="32"/>
      <c r="H285" s="34"/>
      <c r="I285" s="34"/>
      <c r="J285" s="34"/>
      <c r="K285" s="32"/>
      <c r="L285" s="32"/>
      <c r="M285" s="32"/>
      <c r="N285" s="32"/>
      <c r="O285" s="32"/>
      <c r="P285" s="32"/>
    </row>
    <row r="286" spans="1:16" ht="15">
      <c r="A286" s="31"/>
      <c r="B286" s="31"/>
      <c r="C286" s="32"/>
      <c r="D286" s="31"/>
      <c r="E286" s="33"/>
      <c r="F286" s="34"/>
      <c r="G286" s="32"/>
      <c r="H286" s="34"/>
      <c r="I286" s="34"/>
      <c r="J286" s="34"/>
      <c r="K286" s="32"/>
      <c r="L286" s="32"/>
      <c r="M286" s="32"/>
      <c r="N286" s="32"/>
      <c r="O286" s="32"/>
      <c r="P286" s="32"/>
    </row>
    <row r="287" spans="1:16" ht="15">
      <c r="A287" s="31"/>
      <c r="B287" s="31"/>
      <c r="C287" s="32"/>
      <c r="D287" s="31"/>
      <c r="E287" s="33"/>
      <c r="F287" s="34"/>
      <c r="G287" s="32"/>
      <c r="H287" s="34"/>
      <c r="I287" s="34"/>
      <c r="J287" s="34"/>
      <c r="K287" s="32"/>
      <c r="L287" s="32"/>
      <c r="M287" s="32"/>
      <c r="N287" s="32"/>
      <c r="O287" s="32"/>
      <c r="P287" s="32"/>
    </row>
    <row r="288" spans="1:16" ht="15">
      <c r="A288" s="31"/>
      <c r="B288" s="31"/>
      <c r="C288" s="32"/>
      <c r="D288" s="31"/>
      <c r="E288" s="33"/>
      <c r="F288" s="34"/>
      <c r="G288" s="32"/>
      <c r="H288" s="34"/>
      <c r="I288" s="34"/>
      <c r="J288" s="34"/>
      <c r="K288" s="32"/>
      <c r="L288" s="32"/>
      <c r="M288" s="32"/>
      <c r="N288" s="32"/>
      <c r="O288" s="32"/>
      <c r="P288" s="32"/>
    </row>
    <row r="289" spans="1:16" ht="15">
      <c r="A289" s="31"/>
      <c r="B289" s="31"/>
      <c r="C289" s="32"/>
      <c r="D289" s="31"/>
      <c r="E289" s="33"/>
      <c r="F289" s="34"/>
      <c r="G289" s="32"/>
      <c r="H289" s="34"/>
      <c r="I289" s="34"/>
      <c r="J289" s="34"/>
      <c r="K289" s="32"/>
      <c r="L289" s="32"/>
      <c r="M289" s="32"/>
      <c r="N289" s="32"/>
      <c r="O289" s="32"/>
      <c r="P289" s="32"/>
    </row>
    <row r="290" spans="1:16" ht="15">
      <c r="A290" s="31"/>
      <c r="B290" s="31"/>
      <c r="C290" s="32"/>
      <c r="D290" s="31"/>
      <c r="E290" s="33"/>
      <c r="F290" s="34"/>
      <c r="G290" s="32"/>
      <c r="H290" s="34"/>
      <c r="I290" s="34"/>
      <c r="J290" s="34"/>
      <c r="K290" s="32"/>
      <c r="L290" s="32"/>
      <c r="M290" s="32"/>
      <c r="N290" s="32"/>
      <c r="O290" s="32"/>
      <c r="P290" s="32"/>
    </row>
    <row r="291" spans="1:16" ht="15">
      <c r="A291" s="31"/>
      <c r="B291" s="31"/>
      <c r="C291" s="32"/>
      <c r="D291" s="31"/>
      <c r="E291" s="33"/>
      <c r="F291" s="34"/>
      <c r="G291" s="32"/>
      <c r="H291" s="34"/>
      <c r="I291" s="34"/>
      <c r="J291" s="34"/>
      <c r="K291" s="32"/>
      <c r="L291" s="32"/>
      <c r="M291" s="32"/>
      <c r="N291" s="32"/>
      <c r="O291" s="32"/>
      <c r="P291" s="32"/>
    </row>
    <row r="292" spans="1:16" ht="15">
      <c r="A292" s="31"/>
      <c r="B292" s="31"/>
      <c r="C292" s="32"/>
      <c r="D292" s="31"/>
      <c r="E292" s="33"/>
      <c r="F292" s="34"/>
      <c r="G292" s="32"/>
      <c r="H292" s="34"/>
      <c r="I292" s="34"/>
      <c r="J292" s="34"/>
      <c r="K292" s="32"/>
      <c r="L292" s="32"/>
      <c r="M292" s="32"/>
      <c r="N292" s="32"/>
      <c r="O292" s="32"/>
      <c r="P292" s="32"/>
    </row>
    <row r="293" spans="1:16" ht="15">
      <c r="A293" s="31"/>
      <c r="B293" s="31"/>
      <c r="C293" s="32"/>
      <c r="D293" s="31"/>
      <c r="E293" s="33"/>
      <c r="F293" s="34"/>
      <c r="G293" s="32"/>
      <c r="H293" s="34"/>
      <c r="I293" s="34"/>
      <c r="J293" s="34"/>
      <c r="K293" s="32"/>
      <c r="L293" s="32"/>
      <c r="M293" s="32"/>
      <c r="N293" s="32"/>
      <c r="O293" s="32"/>
      <c r="P293" s="32"/>
    </row>
    <row r="294" spans="1:16" ht="15">
      <c r="A294" s="31"/>
      <c r="B294" s="31"/>
      <c r="C294" s="32"/>
      <c r="D294" s="31"/>
      <c r="E294" s="33"/>
      <c r="F294" s="34"/>
      <c r="G294" s="32"/>
      <c r="H294" s="34"/>
      <c r="I294" s="34"/>
      <c r="J294" s="34"/>
      <c r="K294" s="32"/>
      <c r="L294" s="32"/>
      <c r="M294" s="32"/>
      <c r="N294" s="32"/>
      <c r="O294" s="32"/>
      <c r="P294" s="32"/>
    </row>
    <row r="295" spans="1:16" ht="15">
      <c r="A295" s="31"/>
      <c r="B295" s="31"/>
      <c r="C295" s="32"/>
      <c r="D295" s="31"/>
      <c r="E295" s="33"/>
      <c r="F295" s="34"/>
      <c r="G295" s="32"/>
      <c r="H295" s="34"/>
      <c r="I295" s="34"/>
      <c r="J295" s="34"/>
      <c r="K295" s="32"/>
      <c r="L295" s="32"/>
      <c r="M295" s="32"/>
      <c r="N295" s="32"/>
      <c r="O295" s="32"/>
      <c r="P295" s="32"/>
    </row>
    <row r="296" spans="1:16" ht="15">
      <c r="A296" s="31"/>
      <c r="B296" s="31"/>
      <c r="C296" s="32"/>
      <c r="D296" s="31"/>
      <c r="E296" s="33"/>
      <c r="F296" s="34"/>
      <c r="G296" s="32"/>
      <c r="H296" s="34"/>
      <c r="I296" s="34"/>
      <c r="J296" s="34"/>
      <c r="K296" s="32"/>
      <c r="L296" s="32"/>
      <c r="M296" s="32"/>
      <c r="N296" s="32"/>
      <c r="O296" s="32"/>
      <c r="P296" s="32"/>
    </row>
    <row r="297" spans="1:16" ht="15">
      <c r="A297" s="31"/>
      <c r="B297" s="31"/>
      <c r="C297" s="32"/>
      <c r="D297" s="31"/>
      <c r="E297" s="33"/>
      <c r="F297" s="34"/>
      <c r="G297" s="32"/>
      <c r="H297" s="34"/>
      <c r="I297" s="34"/>
      <c r="J297" s="34"/>
      <c r="K297" s="32"/>
      <c r="L297" s="32"/>
      <c r="M297" s="32"/>
      <c r="N297" s="32"/>
      <c r="O297" s="32"/>
      <c r="P297" s="32"/>
    </row>
    <row r="298" spans="1:16" ht="15">
      <c r="A298" s="31"/>
      <c r="B298" s="31"/>
      <c r="C298" s="32"/>
      <c r="D298" s="31"/>
      <c r="E298" s="33"/>
      <c r="F298" s="34"/>
      <c r="G298" s="32"/>
      <c r="H298" s="34"/>
      <c r="I298" s="34"/>
      <c r="J298" s="34"/>
      <c r="K298" s="32"/>
      <c r="L298" s="32"/>
      <c r="M298" s="32"/>
      <c r="N298" s="32"/>
      <c r="O298" s="32"/>
      <c r="P298" s="32"/>
    </row>
    <row r="299" spans="1:16" ht="15">
      <c r="A299" s="31"/>
      <c r="B299" s="31"/>
      <c r="C299" s="32"/>
      <c r="D299" s="31"/>
      <c r="E299" s="33"/>
      <c r="F299" s="34"/>
      <c r="G299" s="32"/>
      <c r="H299" s="34"/>
      <c r="I299" s="34"/>
      <c r="J299" s="34"/>
      <c r="K299" s="32"/>
      <c r="L299" s="32"/>
      <c r="M299" s="32"/>
      <c r="N299" s="32"/>
      <c r="O299" s="32"/>
      <c r="P299" s="32"/>
    </row>
    <row r="300" spans="1:16" ht="15">
      <c r="A300" s="31"/>
      <c r="B300" s="31"/>
      <c r="C300" s="32"/>
      <c r="D300" s="31"/>
      <c r="E300" s="33"/>
      <c r="F300" s="34"/>
      <c r="G300" s="32"/>
      <c r="H300" s="34"/>
      <c r="I300" s="34"/>
      <c r="J300" s="34"/>
      <c r="K300" s="32"/>
      <c r="L300" s="32"/>
      <c r="M300" s="32"/>
      <c r="N300" s="32"/>
      <c r="O300" s="32"/>
      <c r="P300" s="32"/>
    </row>
    <row r="301" spans="1:16" ht="15">
      <c r="A301" s="31"/>
      <c r="B301" s="31"/>
      <c r="C301" s="32"/>
      <c r="D301" s="31"/>
      <c r="E301" s="33"/>
      <c r="F301" s="34"/>
      <c r="G301" s="32"/>
      <c r="H301" s="34"/>
      <c r="I301" s="34"/>
      <c r="J301" s="34"/>
      <c r="K301" s="32"/>
      <c r="L301" s="32"/>
      <c r="M301" s="32"/>
      <c r="N301" s="32"/>
      <c r="O301" s="32"/>
      <c r="P301" s="32"/>
    </row>
    <row r="302" spans="1:16" ht="15">
      <c r="A302" s="31"/>
      <c r="B302" s="31"/>
      <c r="C302" s="32"/>
      <c r="D302" s="31"/>
      <c r="E302" s="33"/>
      <c r="F302" s="34"/>
      <c r="G302" s="32"/>
      <c r="H302" s="34"/>
      <c r="I302" s="34"/>
      <c r="J302" s="34"/>
      <c r="K302" s="32"/>
      <c r="L302" s="32"/>
      <c r="M302" s="32"/>
      <c r="N302" s="32"/>
      <c r="O302" s="32"/>
      <c r="P302" s="32"/>
    </row>
    <row r="303" spans="1:16" ht="15">
      <c r="A303" s="31"/>
      <c r="B303" s="31"/>
      <c r="C303" s="32"/>
      <c r="D303" s="31"/>
      <c r="E303" s="33"/>
      <c r="F303" s="34"/>
      <c r="G303" s="32"/>
      <c r="H303" s="34"/>
      <c r="I303" s="34"/>
      <c r="J303" s="34"/>
      <c r="K303" s="32"/>
      <c r="L303" s="32"/>
      <c r="M303" s="32"/>
      <c r="N303" s="32"/>
      <c r="O303" s="32"/>
      <c r="P303" s="32"/>
    </row>
    <row r="304" spans="1:16" ht="15">
      <c r="A304" s="31"/>
      <c r="B304" s="31"/>
      <c r="C304" s="32"/>
      <c r="D304" s="31"/>
      <c r="E304" s="33"/>
      <c r="F304" s="34"/>
      <c r="G304" s="32"/>
      <c r="H304" s="34"/>
      <c r="I304" s="34"/>
      <c r="J304" s="34"/>
      <c r="K304" s="32"/>
      <c r="L304" s="32"/>
      <c r="M304" s="32"/>
      <c r="N304" s="32"/>
      <c r="O304" s="32"/>
      <c r="P304" s="32"/>
    </row>
    <row r="305" spans="1:16" ht="15">
      <c r="A305" s="31"/>
      <c r="B305" s="31"/>
      <c r="C305" s="32"/>
      <c r="D305" s="31"/>
      <c r="E305" s="33"/>
      <c r="F305" s="34"/>
      <c r="G305" s="32"/>
      <c r="H305" s="34"/>
      <c r="I305" s="34"/>
      <c r="J305" s="34"/>
      <c r="K305" s="32"/>
      <c r="L305" s="32"/>
      <c r="M305" s="32"/>
      <c r="N305" s="32"/>
      <c r="O305" s="32"/>
      <c r="P305" s="32"/>
    </row>
    <row r="306" spans="1:16" ht="15">
      <c r="A306" s="31"/>
      <c r="B306" s="31"/>
      <c r="C306" s="32"/>
      <c r="D306" s="31"/>
      <c r="E306" s="33"/>
      <c r="F306" s="34"/>
      <c r="G306" s="32"/>
      <c r="H306" s="34"/>
      <c r="I306" s="34"/>
      <c r="J306" s="34"/>
      <c r="K306" s="32"/>
      <c r="L306" s="32"/>
      <c r="M306" s="32"/>
      <c r="N306" s="32"/>
      <c r="O306" s="32"/>
      <c r="P306" s="32"/>
    </row>
    <row r="307" spans="1:16" ht="15">
      <c r="A307" s="31"/>
      <c r="B307" s="31"/>
      <c r="C307" s="32"/>
      <c r="D307" s="31"/>
      <c r="E307" s="33"/>
      <c r="F307" s="34"/>
      <c r="G307" s="32"/>
      <c r="H307" s="34"/>
      <c r="I307" s="34"/>
      <c r="J307" s="34"/>
      <c r="K307" s="32"/>
      <c r="L307" s="32"/>
      <c r="M307" s="32"/>
      <c r="N307" s="32"/>
      <c r="O307" s="32"/>
      <c r="P307" s="32"/>
    </row>
    <row r="308" spans="1:16" ht="15">
      <c r="A308" s="31"/>
      <c r="B308" s="31"/>
      <c r="C308" s="32"/>
      <c r="D308" s="31"/>
      <c r="E308" s="33"/>
      <c r="F308" s="34"/>
      <c r="G308" s="32"/>
      <c r="H308" s="34"/>
      <c r="I308" s="34"/>
      <c r="J308" s="34"/>
      <c r="K308" s="32"/>
      <c r="L308" s="32"/>
      <c r="M308" s="32"/>
      <c r="N308" s="32"/>
      <c r="O308" s="32"/>
      <c r="P308" s="32"/>
    </row>
    <row r="309" spans="1:16" ht="15">
      <c r="A309" s="31"/>
      <c r="B309" s="31"/>
      <c r="C309" s="32"/>
      <c r="D309" s="31"/>
      <c r="E309" s="33"/>
      <c r="F309" s="34"/>
      <c r="G309" s="32"/>
      <c r="H309" s="34"/>
      <c r="I309" s="34"/>
      <c r="J309" s="34"/>
      <c r="K309" s="32"/>
      <c r="L309" s="32"/>
      <c r="M309" s="32"/>
      <c r="N309" s="32"/>
      <c r="O309" s="32"/>
      <c r="P309" s="32"/>
    </row>
    <row r="310" spans="1:16" ht="15">
      <c r="A310" s="31"/>
      <c r="B310" s="31"/>
      <c r="C310" s="32"/>
      <c r="D310" s="31"/>
      <c r="E310" s="33"/>
      <c r="F310" s="34"/>
      <c r="G310" s="32"/>
      <c r="H310" s="34"/>
      <c r="I310" s="34"/>
      <c r="J310" s="34"/>
      <c r="K310" s="32"/>
      <c r="L310" s="32"/>
      <c r="M310" s="32"/>
      <c r="N310" s="32"/>
      <c r="O310" s="32"/>
      <c r="P310" s="32"/>
    </row>
    <row r="311" spans="1:16" ht="15">
      <c r="A311" s="31"/>
      <c r="B311" s="31"/>
      <c r="C311" s="32"/>
      <c r="D311" s="31"/>
      <c r="E311" s="33"/>
      <c r="F311" s="34"/>
      <c r="G311" s="32"/>
      <c r="H311" s="34"/>
      <c r="I311" s="34"/>
      <c r="J311" s="34"/>
      <c r="K311" s="32"/>
      <c r="L311" s="32"/>
      <c r="M311" s="32"/>
      <c r="N311" s="32"/>
      <c r="O311" s="32"/>
      <c r="P311" s="32"/>
    </row>
    <row r="312" spans="1:16" ht="15">
      <c r="A312" s="31"/>
      <c r="B312" s="31"/>
      <c r="C312" s="32"/>
      <c r="D312" s="31"/>
      <c r="E312" s="33"/>
      <c r="F312" s="34"/>
      <c r="G312" s="32"/>
      <c r="H312" s="34"/>
      <c r="I312" s="34"/>
      <c r="J312" s="34"/>
      <c r="K312" s="32"/>
      <c r="L312" s="32"/>
      <c r="M312" s="32"/>
      <c r="N312" s="32"/>
      <c r="O312" s="32"/>
      <c r="P312" s="32"/>
    </row>
    <row r="313" spans="1:16" ht="15">
      <c r="A313" s="31"/>
      <c r="B313" s="31"/>
      <c r="C313" s="32"/>
      <c r="D313" s="31"/>
      <c r="E313" s="33"/>
      <c r="F313" s="34"/>
      <c r="G313" s="32"/>
      <c r="H313" s="34"/>
      <c r="I313" s="34"/>
      <c r="J313" s="34"/>
      <c r="K313" s="32"/>
      <c r="L313" s="32"/>
      <c r="M313" s="32"/>
      <c r="N313" s="32"/>
      <c r="O313" s="32"/>
      <c r="P313" s="32"/>
    </row>
    <row r="314" spans="1:16" ht="15">
      <c r="A314" s="31"/>
      <c r="B314" s="31"/>
      <c r="C314" s="32"/>
      <c r="D314" s="31"/>
      <c r="E314" s="33"/>
      <c r="F314" s="34"/>
      <c r="G314" s="32"/>
      <c r="H314" s="34"/>
      <c r="I314" s="34"/>
      <c r="J314" s="34"/>
      <c r="K314" s="32"/>
      <c r="L314" s="32"/>
      <c r="M314" s="32"/>
      <c r="N314" s="32"/>
      <c r="O314" s="32"/>
      <c r="P314" s="32"/>
    </row>
    <row r="315" spans="1:16" ht="15">
      <c r="A315" s="31"/>
      <c r="B315" s="31"/>
      <c r="C315" s="32"/>
      <c r="D315" s="31"/>
      <c r="E315" s="33"/>
      <c r="F315" s="34"/>
      <c r="G315" s="32"/>
      <c r="H315" s="34"/>
      <c r="I315" s="34"/>
      <c r="J315" s="34"/>
      <c r="K315" s="32"/>
      <c r="L315" s="32"/>
      <c r="M315" s="32"/>
      <c r="N315" s="32"/>
      <c r="O315" s="32"/>
      <c r="P315" s="32"/>
    </row>
    <row r="316" spans="1:16" ht="15">
      <c r="A316" s="31"/>
      <c r="B316" s="31"/>
      <c r="C316" s="32"/>
      <c r="D316" s="31"/>
      <c r="E316" s="33"/>
      <c r="F316" s="34"/>
      <c r="G316" s="32"/>
      <c r="H316" s="34"/>
      <c r="I316" s="34"/>
      <c r="J316" s="34"/>
      <c r="K316" s="32"/>
      <c r="L316" s="32"/>
      <c r="M316" s="32"/>
      <c r="N316" s="32"/>
      <c r="O316" s="32"/>
      <c r="P316" s="32"/>
    </row>
    <row r="317" spans="1:16" ht="15">
      <c r="A317" s="31"/>
      <c r="B317" s="31"/>
      <c r="C317" s="32"/>
      <c r="D317" s="31"/>
      <c r="E317" s="33"/>
      <c r="F317" s="34"/>
      <c r="G317" s="32"/>
      <c r="H317" s="34"/>
      <c r="I317" s="34"/>
      <c r="J317" s="34"/>
      <c r="K317" s="32"/>
      <c r="L317" s="32"/>
      <c r="M317" s="32"/>
      <c r="N317" s="32"/>
      <c r="O317" s="32"/>
      <c r="P317" s="32"/>
    </row>
    <row r="318" spans="1:16" ht="15">
      <c r="A318" s="31"/>
      <c r="B318" s="31"/>
      <c r="C318" s="32"/>
      <c r="D318" s="31"/>
      <c r="E318" s="33"/>
      <c r="F318" s="34"/>
      <c r="G318" s="32"/>
      <c r="H318" s="34"/>
      <c r="I318" s="34"/>
      <c r="J318" s="34"/>
      <c r="K318" s="32"/>
      <c r="L318" s="32"/>
      <c r="M318" s="32"/>
      <c r="N318" s="32"/>
      <c r="O318" s="32"/>
      <c r="P318" s="32"/>
    </row>
    <row r="319" spans="1:16" ht="15">
      <c r="A319" s="31"/>
      <c r="B319" s="31"/>
      <c r="C319" s="32"/>
      <c r="D319" s="31"/>
      <c r="E319" s="33"/>
      <c r="F319" s="34"/>
      <c r="G319" s="32"/>
      <c r="H319" s="34"/>
      <c r="I319" s="34"/>
      <c r="J319" s="34"/>
      <c r="K319" s="32"/>
      <c r="L319" s="32"/>
      <c r="M319" s="32"/>
      <c r="N319" s="32"/>
      <c r="O319" s="32"/>
      <c r="P319" s="32"/>
    </row>
    <row r="320" spans="1:16" ht="15">
      <c r="A320" s="31"/>
      <c r="B320" s="31"/>
      <c r="C320" s="32"/>
      <c r="D320" s="31"/>
      <c r="E320" s="33"/>
      <c r="F320" s="34"/>
      <c r="G320" s="32"/>
      <c r="H320" s="34"/>
      <c r="I320" s="34"/>
      <c r="J320" s="34"/>
      <c r="K320" s="32"/>
      <c r="L320" s="32"/>
      <c r="M320" s="32"/>
      <c r="N320" s="32"/>
      <c r="O320" s="32"/>
      <c r="P320" s="32"/>
    </row>
    <row r="321" spans="1:16" ht="15">
      <c r="A321" s="31"/>
      <c r="B321" s="31"/>
      <c r="C321" s="32"/>
      <c r="D321" s="31"/>
      <c r="E321" s="33"/>
      <c r="F321" s="34"/>
      <c r="G321" s="32"/>
      <c r="H321" s="34"/>
      <c r="I321" s="34"/>
      <c r="J321" s="34"/>
      <c r="K321" s="32"/>
      <c r="L321" s="32"/>
      <c r="M321" s="32"/>
      <c r="N321" s="32"/>
      <c r="O321" s="32"/>
      <c r="P321" s="32"/>
    </row>
    <row r="322" spans="1:16" ht="15">
      <c r="A322" s="31"/>
      <c r="B322" s="31"/>
      <c r="C322" s="32"/>
      <c r="D322" s="31"/>
      <c r="E322" s="33"/>
      <c r="F322" s="34"/>
      <c r="G322" s="32"/>
      <c r="H322" s="34"/>
      <c r="I322" s="34"/>
      <c r="J322" s="34"/>
      <c r="K322" s="32"/>
      <c r="L322" s="32"/>
      <c r="M322" s="32"/>
      <c r="N322" s="32"/>
      <c r="O322" s="32"/>
      <c r="P322" s="32"/>
    </row>
    <row r="323" spans="1:16" ht="15">
      <c r="A323" s="31"/>
      <c r="B323" s="31"/>
      <c r="C323" s="32"/>
      <c r="D323" s="31"/>
      <c r="E323" s="33"/>
      <c r="F323" s="34"/>
      <c r="G323" s="32"/>
      <c r="H323" s="34"/>
      <c r="I323" s="34"/>
      <c r="J323" s="34"/>
      <c r="K323" s="32"/>
      <c r="L323" s="32"/>
      <c r="M323" s="32"/>
      <c r="N323" s="32"/>
      <c r="O323" s="32"/>
      <c r="P323" s="32"/>
    </row>
    <row r="324" spans="1:16" ht="15">
      <c r="A324" s="31"/>
      <c r="B324" s="31"/>
      <c r="C324" s="32"/>
      <c r="D324" s="31"/>
      <c r="E324" s="33"/>
      <c r="F324" s="34"/>
      <c r="G324" s="32"/>
      <c r="H324" s="34"/>
      <c r="I324" s="34"/>
      <c r="J324" s="34"/>
      <c r="K324" s="32"/>
      <c r="L324" s="32"/>
      <c r="M324" s="32"/>
      <c r="N324" s="32"/>
      <c r="O324" s="32"/>
      <c r="P324" s="32"/>
    </row>
    <row r="325" spans="1:16" ht="15">
      <c r="A325" s="31"/>
      <c r="B325" s="31"/>
      <c r="C325" s="32"/>
      <c r="D325" s="31"/>
      <c r="E325" s="33"/>
      <c r="F325" s="34"/>
      <c r="G325" s="32"/>
      <c r="H325" s="34"/>
      <c r="I325" s="34"/>
      <c r="J325" s="34"/>
      <c r="K325" s="32"/>
      <c r="L325" s="32"/>
      <c r="M325" s="32"/>
      <c r="N325" s="32"/>
      <c r="O325" s="32"/>
      <c r="P325" s="32"/>
    </row>
    <row r="326" spans="1:16" ht="15">
      <c r="A326" s="31"/>
      <c r="B326" s="31"/>
      <c r="C326" s="32"/>
      <c r="D326" s="31"/>
      <c r="E326" s="33"/>
      <c r="F326" s="34"/>
      <c r="G326" s="32"/>
      <c r="H326" s="34"/>
      <c r="I326" s="34"/>
      <c r="J326" s="34"/>
      <c r="K326" s="32"/>
      <c r="L326" s="32"/>
      <c r="M326" s="32"/>
      <c r="N326" s="32"/>
      <c r="O326" s="32"/>
      <c r="P326" s="32"/>
    </row>
    <row r="327" spans="1:16" ht="15">
      <c r="A327" s="31"/>
      <c r="B327" s="31"/>
      <c r="C327" s="32"/>
      <c r="D327" s="31"/>
      <c r="E327" s="33"/>
      <c r="F327" s="34"/>
      <c r="G327" s="32"/>
      <c r="H327" s="34"/>
      <c r="I327" s="34"/>
      <c r="J327" s="34"/>
      <c r="K327" s="32"/>
      <c r="L327" s="32"/>
      <c r="M327" s="32"/>
      <c r="N327" s="32"/>
      <c r="O327" s="32"/>
      <c r="P327" s="32"/>
    </row>
    <row r="328" spans="1:16" ht="15">
      <c r="A328" s="31"/>
      <c r="B328" s="31"/>
      <c r="C328" s="32"/>
      <c r="D328" s="31"/>
      <c r="E328" s="33"/>
      <c r="F328" s="34"/>
      <c r="G328" s="32"/>
      <c r="H328" s="34"/>
      <c r="I328" s="34"/>
      <c r="J328" s="34"/>
      <c r="K328" s="32"/>
      <c r="L328" s="32"/>
      <c r="M328" s="32"/>
      <c r="N328" s="32"/>
      <c r="O328" s="32"/>
      <c r="P328" s="32"/>
    </row>
    <row r="329" spans="1:16" ht="15">
      <c r="A329" s="31"/>
      <c r="B329" s="31"/>
      <c r="C329" s="32"/>
      <c r="D329" s="31"/>
      <c r="E329" s="33"/>
      <c r="F329" s="34"/>
      <c r="G329" s="32"/>
      <c r="H329" s="34"/>
      <c r="I329" s="34"/>
      <c r="J329" s="34"/>
      <c r="K329" s="32"/>
      <c r="L329" s="32"/>
      <c r="M329" s="32"/>
      <c r="N329" s="32"/>
      <c r="O329" s="32"/>
      <c r="P329" s="32"/>
    </row>
    <row r="330" spans="1:16" ht="15">
      <c r="A330" s="31"/>
      <c r="B330" s="31"/>
      <c r="C330" s="32"/>
      <c r="D330" s="31"/>
      <c r="E330" s="33"/>
      <c r="F330" s="34"/>
      <c r="G330" s="32"/>
      <c r="H330" s="34"/>
      <c r="I330" s="34"/>
      <c r="J330" s="34"/>
      <c r="K330" s="32"/>
      <c r="L330" s="32"/>
      <c r="M330" s="32"/>
      <c r="N330" s="32"/>
      <c r="O330" s="32"/>
      <c r="P330" s="32"/>
    </row>
    <row r="331" spans="1:16" ht="15">
      <c r="A331" s="31"/>
      <c r="B331" s="31"/>
      <c r="C331" s="32"/>
      <c r="D331" s="31"/>
      <c r="E331" s="33"/>
      <c r="F331" s="34"/>
      <c r="G331" s="32"/>
      <c r="H331" s="34"/>
      <c r="I331" s="34"/>
      <c r="J331" s="34"/>
      <c r="K331" s="32"/>
      <c r="L331" s="32"/>
      <c r="M331" s="32"/>
      <c r="N331" s="32"/>
      <c r="O331" s="32"/>
      <c r="P331" s="32"/>
    </row>
  </sheetData>
  <sheetProtection/>
  <mergeCells count="5">
    <mergeCell ref="D1:V1"/>
    <mergeCell ref="A2:V2"/>
    <mergeCell ref="G3:K3"/>
    <mergeCell ref="L3:P3"/>
    <mergeCell ref="Q3:U3"/>
  </mergeCells>
  <printOptions/>
  <pageMargins left="0.25" right="0.25" top="0.75" bottom="0.75" header="0.3" footer="0.3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0"/>
  <sheetViews>
    <sheetView zoomScalePageLayoutView="0" workbookViewId="0" topLeftCell="A1">
      <selection activeCell="D1" sqref="D1:X1"/>
    </sheetView>
  </sheetViews>
  <sheetFormatPr defaultColWidth="11.421875" defaultRowHeight="12.75"/>
  <cols>
    <col min="1" max="1" width="3.8515625" style="19" bestFit="1" customWidth="1"/>
    <col min="2" max="2" width="2.8515625" style="19" bestFit="1" customWidth="1"/>
    <col min="3" max="3" width="15.28125" style="20" bestFit="1" customWidth="1"/>
    <col min="4" max="4" width="5.140625" style="19" bestFit="1" customWidth="1"/>
    <col min="5" max="5" width="14.7109375" style="35" bestFit="1" customWidth="1"/>
    <col min="6" max="6" width="10.7109375" style="36" bestFit="1" customWidth="1"/>
    <col min="7" max="7" width="5.7109375" style="20" bestFit="1" customWidth="1"/>
    <col min="8" max="10" width="5.7109375" style="36" bestFit="1" customWidth="1"/>
    <col min="11" max="11" width="7.28125" style="20" bestFit="1" customWidth="1"/>
    <col min="12" max="12" width="10.00390625" style="20" bestFit="1" customWidth="1"/>
    <col min="13" max="16" width="5.7109375" style="20" bestFit="1" customWidth="1"/>
    <col min="17" max="17" width="7.28125" style="20" bestFit="1" customWidth="1"/>
    <col min="18" max="18" width="10.00390625" style="20" bestFit="1" customWidth="1"/>
    <col min="19" max="22" width="6.57421875" style="20" bestFit="1" customWidth="1"/>
    <col min="23" max="23" width="7.28125" style="20" bestFit="1" customWidth="1"/>
    <col min="24" max="24" width="7.421875" style="20" bestFit="1" customWidth="1"/>
    <col min="25" max="16384" width="11.421875" style="20" customWidth="1"/>
  </cols>
  <sheetData>
    <row r="1" spans="4:24" ht="85.5" customHeight="1">
      <c r="D1" s="60" t="s">
        <v>16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18.7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8.75">
      <c r="A3" s="21"/>
      <c r="B3" s="21"/>
      <c r="C3" s="21"/>
      <c r="D3" s="21"/>
      <c r="E3" s="21"/>
      <c r="F3" s="21"/>
      <c r="G3" s="62" t="s">
        <v>18</v>
      </c>
      <c r="H3" s="63"/>
      <c r="I3" s="63"/>
      <c r="J3" s="63"/>
      <c r="K3" s="63"/>
      <c r="L3" s="64"/>
      <c r="M3" s="62" t="s">
        <v>19</v>
      </c>
      <c r="N3" s="63"/>
      <c r="O3" s="63"/>
      <c r="P3" s="63"/>
      <c r="Q3" s="63"/>
      <c r="R3" s="64"/>
      <c r="S3" s="62" t="s">
        <v>20</v>
      </c>
      <c r="T3" s="63"/>
      <c r="U3" s="63"/>
      <c r="V3" s="63"/>
      <c r="W3" s="63"/>
      <c r="X3" s="64"/>
    </row>
    <row r="4" spans="1:24" ht="15">
      <c r="A4" s="22" t="s">
        <v>6</v>
      </c>
      <c r="B4" s="22" t="s">
        <v>21</v>
      </c>
      <c r="C4" s="22" t="s">
        <v>3</v>
      </c>
      <c r="D4" s="22" t="s">
        <v>22</v>
      </c>
      <c r="E4" s="22" t="s">
        <v>8</v>
      </c>
      <c r="F4" s="23" t="s">
        <v>7</v>
      </c>
      <c r="G4" s="24" t="s">
        <v>23</v>
      </c>
      <c r="H4" s="22" t="s">
        <v>24</v>
      </c>
      <c r="I4" s="24" t="s">
        <v>25</v>
      </c>
      <c r="J4" s="24" t="s">
        <v>26</v>
      </c>
      <c r="K4" s="24" t="s">
        <v>27</v>
      </c>
      <c r="L4" s="24" t="s">
        <v>28</v>
      </c>
      <c r="M4" s="24" t="s">
        <v>23</v>
      </c>
      <c r="N4" s="22" t="s">
        <v>24</v>
      </c>
      <c r="O4" s="24" t="s">
        <v>25</v>
      </c>
      <c r="P4" s="24" t="s">
        <v>26</v>
      </c>
      <c r="Q4" s="24" t="s">
        <v>27</v>
      </c>
      <c r="R4" s="24" t="s">
        <v>28</v>
      </c>
      <c r="S4" s="24" t="s">
        <v>23</v>
      </c>
      <c r="T4" s="22" t="s">
        <v>24</v>
      </c>
      <c r="U4" s="24" t="s">
        <v>25</v>
      </c>
      <c r="V4" s="24" t="s">
        <v>26</v>
      </c>
      <c r="W4" s="24" t="s">
        <v>27</v>
      </c>
      <c r="X4" s="24" t="s">
        <v>29</v>
      </c>
    </row>
    <row r="5" spans="1:24" ht="15">
      <c r="A5" s="25">
        <v>1</v>
      </c>
      <c r="B5" s="25">
        <v>2</v>
      </c>
      <c r="C5" s="26" t="s">
        <v>30</v>
      </c>
      <c r="D5" s="25" t="s">
        <v>9</v>
      </c>
      <c r="E5" s="26" t="s">
        <v>15</v>
      </c>
      <c r="F5" s="26" t="s">
        <v>31</v>
      </c>
      <c r="G5" s="27">
        <v>46.018</v>
      </c>
      <c r="H5" s="28">
        <v>48.284</v>
      </c>
      <c r="I5" s="28">
        <v>44.765</v>
      </c>
      <c r="J5" s="28">
        <v>46.679</v>
      </c>
      <c r="K5" s="29">
        <f aca="true" t="shared" si="0" ref="K5:K15">SUM(G5:J5)</f>
        <v>185.746</v>
      </c>
      <c r="L5" s="30">
        <f aca="true" t="shared" si="1" ref="L5:L15">K5</f>
        <v>185.746</v>
      </c>
      <c r="M5" s="89">
        <v>44.717</v>
      </c>
      <c r="N5" s="28">
        <v>48.744</v>
      </c>
      <c r="O5" s="28">
        <v>43.405</v>
      </c>
      <c r="P5" s="90">
        <v>46.084</v>
      </c>
      <c r="Q5" s="29">
        <f aca="true" t="shared" si="2" ref="Q5:Q15">SUM(M5:P5)</f>
        <v>182.95</v>
      </c>
      <c r="R5" s="30">
        <f aca="true" t="shared" si="3" ref="R5:R15">L5+Q5</f>
        <v>368.696</v>
      </c>
      <c r="S5" s="27">
        <v>46.153</v>
      </c>
      <c r="T5" s="90">
        <v>45.128</v>
      </c>
      <c r="U5" s="90">
        <v>41.093</v>
      </c>
      <c r="V5" s="28">
        <v>46.597</v>
      </c>
      <c r="W5" s="29">
        <f aca="true" t="shared" si="4" ref="W5:W15">SUM(S5:V5)</f>
        <v>178.97100000000003</v>
      </c>
      <c r="X5" s="30">
        <f aca="true" t="shared" si="5" ref="X5:X15">R5+W5</f>
        <v>547.667</v>
      </c>
    </row>
    <row r="6" spans="1:24" ht="15">
      <c r="A6" s="25">
        <v>2</v>
      </c>
      <c r="B6" s="25">
        <v>3</v>
      </c>
      <c r="C6" s="26" t="s">
        <v>32</v>
      </c>
      <c r="D6" s="25" t="s">
        <v>33</v>
      </c>
      <c r="E6" s="26" t="s">
        <v>15</v>
      </c>
      <c r="F6" s="26" t="s">
        <v>34</v>
      </c>
      <c r="G6" s="27">
        <v>49.719</v>
      </c>
      <c r="H6" s="28">
        <v>49.333</v>
      </c>
      <c r="I6" s="28">
        <v>44.407</v>
      </c>
      <c r="J6" s="28">
        <v>54.063</v>
      </c>
      <c r="K6" s="29">
        <f t="shared" si="0"/>
        <v>197.522</v>
      </c>
      <c r="L6" s="30">
        <f t="shared" si="1"/>
        <v>197.522</v>
      </c>
      <c r="M6" s="27">
        <v>47.706</v>
      </c>
      <c r="N6" s="28">
        <v>47.924</v>
      </c>
      <c r="O6" s="28">
        <v>46.906</v>
      </c>
      <c r="P6" s="28">
        <v>49.851</v>
      </c>
      <c r="Q6" s="29">
        <f t="shared" si="2"/>
        <v>192.387</v>
      </c>
      <c r="R6" s="30">
        <f t="shared" si="3"/>
        <v>389.909</v>
      </c>
      <c r="S6" s="27">
        <v>46.324</v>
      </c>
      <c r="T6" s="28">
        <v>46.707</v>
      </c>
      <c r="U6" s="28">
        <v>48.352</v>
      </c>
      <c r="V6" s="28">
        <v>48.194</v>
      </c>
      <c r="W6" s="29">
        <f t="shared" si="4"/>
        <v>189.577</v>
      </c>
      <c r="X6" s="30">
        <f t="shared" si="5"/>
        <v>579.486</v>
      </c>
    </row>
    <row r="7" spans="1:24" ht="15">
      <c r="A7" s="25">
        <v>3</v>
      </c>
      <c r="B7" s="25">
        <v>1</v>
      </c>
      <c r="C7" s="26" t="s">
        <v>35</v>
      </c>
      <c r="D7" s="25" t="s">
        <v>9</v>
      </c>
      <c r="E7" s="26" t="s">
        <v>15</v>
      </c>
      <c r="F7" s="26" t="s">
        <v>36</v>
      </c>
      <c r="G7" s="27">
        <v>53.081</v>
      </c>
      <c r="H7" s="28">
        <v>53.461</v>
      </c>
      <c r="I7" s="28">
        <v>47.57</v>
      </c>
      <c r="J7" s="28">
        <v>50.609</v>
      </c>
      <c r="K7" s="29">
        <f t="shared" si="0"/>
        <v>204.721</v>
      </c>
      <c r="L7" s="30">
        <f t="shared" si="1"/>
        <v>204.721</v>
      </c>
      <c r="M7" s="27">
        <v>49.692</v>
      </c>
      <c r="N7" s="28">
        <v>48.028</v>
      </c>
      <c r="O7" s="28">
        <v>44.726</v>
      </c>
      <c r="P7" s="28">
        <v>51.364</v>
      </c>
      <c r="Q7" s="29">
        <f t="shared" si="2"/>
        <v>193.81</v>
      </c>
      <c r="R7" s="30">
        <f t="shared" si="3"/>
        <v>398.531</v>
      </c>
      <c r="S7" s="27">
        <v>45.571</v>
      </c>
      <c r="T7" s="28">
        <v>46.266</v>
      </c>
      <c r="U7" s="28">
        <v>44.263</v>
      </c>
      <c r="V7" s="28">
        <v>46.618</v>
      </c>
      <c r="W7" s="29">
        <f t="shared" si="4"/>
        <v>182.718</v>
      </c>
      <c r="X7" s="30">
        <f t="shared" si="5"/>
        <v>581.249</v>
      </c>
    </row>
    <row r="8" spans="1:24" ht="15">
      <c r="A8" s="25">
        <v>4</v>
      </c>
      <c r="B8" s="25">
        <v>4</v>
      </c>
      <c r="C8" s="26" t="s">
        <v>37</v>
      </c>
      <c r="D8" s="25" t="s">
        <v>38</v>
      </c>
      <c r="E8" s="26" t="s">
        <v>15</v>
      </c>
      <c r="F8" s="26" t="s">
        <v>34</v>
      </c>
      <c r="G8" s="27">
        <v>54.798</v>
      </c>
      <c r="H8" s="28">
        <v>55.264</v>
      </c>
      <c r="I8" s="28">
        <v>46.759</v>
      </c>
      <c r="J8" s="28">
        <v>49.862</v>
      </c>
      <c r="K8" s="29">
        <f t="shared" si="0"/>
        <v>206.68300000000002</v>
      </c>
      <c r="L8" s="30">
        <f t="shared" si="1"/>
        <v>206.68300000000002</v>
      </c>
      <c r="M8" s="27">
        <v>57.473</v>
      </c>
      <c r="N8" s="28">
        <v>53.382</v>
      </c>
      <c r="O8" s="28">
        <v>50.105</v>
      </c>
      <c r="P8" s="28">
        <v>47.534</v>
      </c>
      <c r="Q8" s="29">
        <f t="shared" si="2"/>
        <v>208.49399999999997</v>
      </c>
      <c r="R8" s="30">
        <f t="shared" si="3"/>
        <v>415.177</v>
      </c>
      <c r="S8" s="27">
        <v>56.108</v>
      </c>
      <c r="T8" s="28">
        <v>49.334</v>
      </c>
      <c r="U8" s="28">
        <v>46.425</v>
      </c>
      <c r="V8" s="28">
        <v>48.197</v>
      </c>
      <c r="W8" s="29">
        <f t="shared" si="4"/>
        <v>200.06400000000002</v>
      </c>
      <c r="X8" s="30">
        <f t="shared" si="5"/>
        <v>615.241</v>
      </c>
    </row>
    <row r="9" spans="1:24" ht="15">
      <c r="A9" s="25">
        <v>5</v>
      </c>
      <c r="B9" s="25">
        <v>8</v>
      </c>
      <c r="C9" s="26" t="s">
        <v>39</v>
      </c>
      <c r="D9" s="25" t="s">
        <v>9</v>
      </c>
      <c r="E9" s="26" t="s">
        <v>15</v>
      </c>
      <c r="F9" s="26" t="s">
        <v>36</v>
      </c>
      <c r="G9" s="27">
        <v>49.31</v>
      </c>
      <c r="H9" s="28">
        <v>62.697</v>
      </c>
      <c r="I9" s="28">
        <v>47.732</v>
      </c>
      <c r="J9" s="28">
        <v>51.317</v>
      </c>
      <c r="K9" s="29">
        <f t="shared" si="0"/>
        <v>211.056</v>
      </c>
      <c r="L9" s="30">
        <f t="shared" si="1"/>
        <v>211.056</v>
      </c>
      <c r="M9" s="27">
        <v>50.568</v>
      </c>
      <c r="N9" s="28">
        <v>51.739</v>
      </c>
      <c r="O9" s="28">
        <v>50.272</v>
      </c>
      <c r="P9" s="28">
        <v>53.889</v>
      </c>
      <c r="Q9" s="29">
        <f t="shared" si="2"/>
        <v>206.468</v>
      </c>
      <c r="R9" s="30">
        <f t="shared" si="3"/>
        <v>417.524</v>
      </c>
      <c r="S9" s="27">
        <v>52.613</v>
      </c>
      <c r="T9" s="28">
        <v>50.809</v>
      </c>
      <c r="U9" s="28">
        <v>49.734</v>
      </c>
      <c r="V9" s="28">
        <v>46.326</v>
      </c>
      <c r="W9" s="29">
        <f t="shared" si="4"/>
        <v>199.482</v>
      </c>
      <c r="X9" s="30">
        <f t="shared" si="5"/>
        <v>617.006</v>
      </c>
    </row>
    <row r="10" spans="1:24" ht="15">
      <c r="A10" s="25">
        <v>6</v>
      </c>
      <c r="B10" s="25">
        <v>7</v>
      </c>
      <c r="C10" s="26" t="s">
        <v>43</v>
      </c>
      <c r="D10" s="25" t="s">
        <v>38</v>
      </c>
      <c r="E10" s="26" t="s">
        <v>15</v>
      </c>
      <c r="F10" s="26" t="s">
        <v>34</v>
      </c>
      <c r="G10" s="27">
        <v>56.994</v>
      </c>
      <c r="H10" s="28">
        <v>64.911</v>
      </c>
      <c r="I10" s="28">
        <v>57.958</v>
      </c>
      <c r="J10" s="28">
        <v>58.77</v>
      </c>
      <c r="K10" s="29">
        <f t="shared" si="0"/>
        <v>238.633</v>
      </c>
      <c r="L10" s="30">
        <f t="shared" si="1"/>
        <v>238.633</v>
      </c>
      <c r="M10" s="27">
        <v>55.457</v>
      </c>
      <c r="N10" s="28">
        <v>61.667</v>
      </c>
      <c r="O10" s="28">
        <v>53.44</v>
      </c>
      <c r="P10" s="28">
        <v>53.631</v>
      </c>
      <c r="Q10" s="29">
        <f t="shared" si="2"/>
        <v>224.195</v>
      </c>
      <c r="R10" s="30">
        <f t="shared" si="3"/>
        <v>462.828</v>
      </c>
      <c r="S10" s="27">
        <v>52.8</v>
      </c>
      <c r="T10" s="28">
        <v>60.903</v>
      </c>
      <c r="U10" s="28">
        <v>49.187</v>
      </c>
      <c r="V10" s="28">
        <v>55.22</v>
      </c>
      <c r="W10" s="29">
        <f t="shared" si="4"/>
        <v>218.10999999999999</v>
      </c>
      <c r="X10" s="30">
        <f t="shared" si="5"/>
        <v>680.938</v>
      </c>
    </row>
    <row r="11" spans="1:24" ht="15">
      <c r="A11" s="25">
        <v>7</v>
      </c>
      <c r="B11" s="25">
        <v>9</v>
      </c>
      <c r="C11" s="26" t="s">
        <v>40</v>
      </c>
      <c r="D11" s="25" t="s">
        <v>38</v>
      </c>
      <c r="E11" s="26" t="s">
        <v>15</v>
      </c>
      <c r="F11" s="26" t="s">
        <v>36</v>
      </c>
      <c r="G11" s="27">
        <v>77.737</v>
      </c>
      <c r="H11" s="28">
        <v>63.432</v>
      </c>
      <c r="I11" s="28">
        <v>57.804</v>
      </c>
      <c r="J11" s="28">
        <v>60.717</v>
      </c>
      <c r="K11" s="29">
        <f t="shared" si="0"/>
        <v>259.69</v>
      </c>
      <c r="L11" s="30">
        <f t="shared" si="1"/>
        <v>259.69</v>
      </c>
      <c r="M11" s="27">
        <v>56.36</v>
      </c>
      <c r="N11" s="28">
        <v>62.362</v>
      </c>
      <c r="O11" s="28">
        <v>56.261</v>
      </c>
      <c r="P11" s="28">
        <v>54.942</v>
      </c>
      <c r="Q11" s="29">
        <f t="shared" si="2"/>
        <v>229.925</v>
      </c>
      <c r="R11" s="30">
        <f t="shared" si="3"/>
        <v>489.615</v>
      </c>
      <c r="S11" s="27">
        <v>55.27</v>
      </c>
      <c r="T11" s="28">
        <v>66.33</v>
      </c>
      <c r="U11" s="28">
        <v>55.71</v>
      </c>
      <c r="V11" s="28">
        <v>62.1</v>
      </c>
      <c r="W11" s="29">
        <f t="shared" si="4"/>
        <v>239.41</v>
      </c>
      <c r="X11" s="30">
        <f t="shared" si="5"/>
        <v>729.025</v>
      </c>
    </row>
    <row r="12" spans="1:24" ht="15">
      <c r="A12" s="25">
        <v>8</v>
      </c>
      <c r="B12" s="25">
        <v>6</v>
      </c>
      <c r="C12" s="26" t="s">
        <v>41</v>
      </c>
      <c r="D12" s="25" t="s">
        <v>38</v>
      </c>
      <c r="E12" s="26" t="s">
        <v>15</v>
      </c>
      <c r="F12" s="26" t="s">
        <v>42</v>
      </c>
      <c r="G12" s="27">
        <v>60.353</v>
      </c>
      <c r="H12" s="28">
        <v>69.328</v>
      </c>
      <c r="I12" s="28">
        <v>61.925</v>
      </c>
      <c r="J12" s="28">
        <v>64.124</v>
      </c>
      <c r="K12" s="29">
        <f t="shared" si="0"/>
        <v>255.73</v>
      </c>
      <c r="L12" s="30">
        <f t="shared" si="1"/>
        <v>255.73</v>
      </c>
      <c r="M12" s="27">
        <v>61.258</v>
      </c>
      <c r="N12" s="28">
        <v>66.404</v>
      </c>
      <c r="O12" s="28">
        <v>59.049</v>
      </c>
      <c r="P12" s="28">
        <v>60.744</v>
      </c>
      <c r="Q12" s="29">
        <f t="shared" si="2"/>
        <v>247.455</v>
      </c>
      <c r="R12" s="30">
        <f t="shared" si="3"/>
        <v>503.185</v>
      </c>
      <c r="S12" s="27">
        <v>59.488</v>
      </c>
      <c r="T12" s="28">
        <v>57.478</v>
      </c>
      <c r="U12" s="28">
        <v>56.133</v>
      </c>
      <c r="V12" s="28">
        <v>52.858</v>
      </c>
      <c r="W12" s="29">
        <f t="shared" si="4"/>
        <v>225.95700000000002</v>
      </c>
      <c r="X12" s="30">
        <f t="shared" si="5"/>
        <v>729.142</v>
      </c>
    </row>
    <row r="13" spans="1:24" ht="15">
      <c r="A13" s="25">
        <v>9</v>
      </c>
      <c r="B13" s="25">
        <v>10</v>
      </c>
      <c r="C13" s="26" t="s">
        <v>44</v>
      </c>
      <c r="D13" s="25" t="s">
        <v>45</v>
      </c>
      <c r="E13" s="26" t="s">
        <v>15</v>
      </c>
      <c r="F13" s="26" t="s">
        <v>34</v>
      </c>
      <c r="G13" s="27">
        <v>54.819</v>
      </c>
      <c r="H13" s="28">
        <v>66.491</v>
      </c>
      <c r="I13" s="28">
        <v>53.143</v>
      </c>
      <c r="J13" s="28">
        <v>55.733</v>
      </c>
      <c r="K13" s="29">
        <f t="shared" si="0"/>
        <v>230.186</v>
      </c>
      <c r="L13" s="30">
        <f t="shared" si="1"/>
        <v>230.186</v>
      </c>
      <c r="M13" s="27">
        <v>54.236</v>
      </c>
      <c r="N13" s="28">
        <v>62.015</v>
      </c>
      <c r="O13" s="28">
        <v>50.618</v>
      </c>
      <c r="P13" s="28">
        <v>51.118</v>
      </c>
      <c r="Q13" s="29">
        <f t="shared" si="2"/>
        <v>217.987</v>
      </c>
      <c r="R13" s="30">
        <f t="shared" si="3"/>
        <v>448.173</v>
      </c>
      <c r="S13" s="27">
        <v>120</v>
      </c>
      <c r="T13" s="28">
        <v>120</v>
      </c>
      <c r="U13" s="28">
        <v>120</v>
      </c>
      <c r="V13" s="28">
        <v>120</v>
      </c>
      <c r="W13" s="29">
        <f t="shared" si="4"/>
        <v>480</v>
      </c>
      <c r="X13" s="30">
        <f t="shared" si="5"/>
        <v>928.173</v>
      </c>
    </row>
    <row r="14" spans="1:24" ht="15">
      <c r="A14" s="25">
        <v>10</v>
      </c>
      <c r="B14" s="25">
        <v>11</v>
      </c>
      <c r="C14" s="26" t="s">
        <v>46</v>
      </c>
      <c r="D14" s="25" t="s">
        <v>45</v>
      </c>
      <c r="E14" s="26" t="s">
        <v>15</v>
      </c>
      <c r="F14" s="26" t="s">
        <v>34</v>
      </c>
      <c r="G14" s="27">
        <v>66.484</v>
      </c>
      <c r="H14" s="28">
        <v>57.339</v>
      </c>
      <c r="I14" s="28">
        <v>56.913</v>
      </c>
      <c r="J14" s="28">
        <v>57.971</v>
      </c>
      <c r="K14" s="29">
        <f t="shared" si="0"/>
        <v>238.707</v>
      </c>
      <c r="L14" s="30">
        <f t="shared" si="1"/>
        <v>238.707</v>
      </c>
      <c r="M14" s="27">
        <v>59.476</v>
      </c>
      <c r="N14" s="28">
        <v>60.664</v>
      </c>
      <c r="O14" s="28">
        <v>58.599</v>
      </c>
      <c r="P14" s="28">
        <v>59.69</v>
      </c>
      <c r="Q14" s="29">
        <f t="shared" si="2"/>
        <v>238.429</v>
      </c>
      <c r="R14" s="30">
        <f t="shared" si="3"/>
        <v>477.13599999999997</v>
      </c>
      <c r="S14" s="27">
        <v>120</v>
      </c>
      <c r="T14" s="28">
        <v>120</v>
      </c>
      <c r="U14" s="28">
        <v>120</v>
      </c>
      <c r="V14" s="28">
        <v>120</v>
      </c>
      <c r="W14" s="29">
        <f t="shared" si="4"/>
        <v>480</v>
      </c>
      <c r="X14" s="30">
        <f t="shared" si="5"/>
        <v>957.136</v>
      </c>
    </row>
    <row r="15" spans="1:24" ht="15">
      <c r="A15" s="25">
        <v>11</v>
      </c>
      <c r="B15" s="25">
        <v>5</v>
      </c>
      <c r="C15" s="26" t="s">
        <v>47</v>
      </c>
      <c r="D15" s="25" t="s">
        <v>38</v>
      </c>
      <c r="E15" s="26" t="s">
        <v>15</v>
      </c>
      <c r="F15" s="26" t="s">
        <v>48</v>
      </c>
      <c r="G15" s="27">
        <v>73.396</v>
      </c>
      <c r="H15" s="28">
        <v>65.365</v>
      </c>
      <c r="I15" s="28">
        <v>61.529</v>
      </c>
      <c r="J15" s="28">
        <v>71.941</v>
      </c>
      <c r="K15" s="29">
        <f t="shared" si="0"/>
        <v>272.231</v>
      </c>
      <c r="L15" s="30">
        <f t="shared" si="1"/>
        <v>272.231</v>
      </c>
      <c r="M15" s="27">
        <v>69.762</v>
      </c>
      <c r="N15" s="28">
        <v>67.604</v>
      </c>
      <c r="O15" s="28">
        <v>60.402</v>
      </c>
      <c r="P15" s="28">
        <v>61.784</v>
      </c>
      <c r="Q15" s="29">
        <f t="shared" si="2"/>
        <v>259.55199999999996</v>
      </c>
      <c r="R15" s="30">
        <f t="shared" si="3"/>
        <v>531.7829999999999</v>
      </c>
      <c r="S15" s="27">
        <v>120</v>
      </c>
      <c r="T15" s="28">
        <v>120</v>
      </c>
      <c r="U15" s="28">
        <v>120</v>
      </c>
      <c r="V15" s="28">
        <v>120</v>
      </c>
      <c r="W15" s="29">
        <f t="shared" si="4"/>
        <v>480</v>
      </c>
      <c r="X15" s="30">
        <f t="shared" si="5"/>
        <v>1011.7829999999999</v>
      </c>
    </row>
    <row r="16" spans="1:17" ht="15">
      <c r="A16" s="31"/>
      <c r="B16" s="31"/>
      <c r="C16" s="32"/>
      <c r="D16" s="31"/>
      <c r="E16" s="33"/>
      <c r="F16" s="34"/>
      <c r="G16" s="32"/>
      <c r="H16" s="34"/>
      <c r="I16" s="34"/>
      <c r="J16" s="34"/>
      <c r="K16" s="32"/>
      <c r="L16" s="32"/>
      <c r="M16" s="32"/>
      <c r="N16" s="32"/>
      <c r="O16" s="32"/>
      <c r="P16" s="32"/>
      <c r="Q16" s="32"/>
    </row>
    <row r="17" spans="1:22" ht="15">
      <c r="A17" s="31"/>
      <c r="B17" s="31"/>
      <c r="C17" s="32"/>
      <c r="D17" s="31"/>
      <c r="E17" s="33"/>
      <c r="F17" s="34"/>
      <c r="G17" s="88"/>
      <c r="H17" s="88"/>
      <c r="I17" s="88"/>
      <c r="J17" s="88"/>
      <c r="K17" s="32"/>
      <c r="L17" s="32"/>
      <c r="M17" s="88"/>
      <c r="N17" s="88"/>
      <c r="O17" s="88"/>
      <c r="P17" s="88"/>
      <c r="Q17" s="32"/>
      <c r="S17" s="88"/>
      <c r="T17" s="88"/>
      <c r="U17" s="88"/>
      <c r="V17" s="88"/>
    </row>
    <row r="18" spans="1:17" ht="15">
      <c r="A18" s="31"/>
      <c r="B18" s="31"/>
      <c r="C18" s="32"/>
      <c r="D18" s="31"/>
      <c r="E18" s="33"/>
      <c r="F18" s="34"/>
      <c r="G18" s="32"/>
      <c r="H18" s="34"/>
      <c r="I18" s="34"/>
      <c r="J18" s="34"/>
      <c r="K18" s="32"/>
      <c r="L18" s="32"/>
      <c r="M18" s="32"/>
      <c r="N18" s="32"/>
      <c r="O18" s="32"/>
      <c r="P18" s="32"/>
      <c r="Q18" s="32"/>
    </row>
    <row r="19" spans="1:17" ht="15">
      <c r="A19" s="31"/>
      <c r="B19" s="31"/>
      <c r="C19" s="32"/>
      <c r="D19" s="31"/>
      <c r="E19" s="33"/>
      <c r="F19" s="34"/>
      <c r="G19" s="32"/>
      <c r="H19" s="34"/>
      <c r="I19" s="34"/>
      <c r="J19" s="34"/>
      <c r="K19" s="32"/>
      <c r="L19" s="32"/>
      <c r="M19" s="32"/>
      <c r="N19" s="32"/>
      <c r="O19" s="32"/>
      <c r="P19" s="32"/>
      <c r="Q19" s="32"/>
    </row>
    <row r="20" spans="1:17" ht="15">
      <c r="A20" s="31"/>
      <c r="B20" s="31"/>
      <c r="C20" s="32"/>
      <c r="D20" s="31"/>
      <c r="E20" s="33"/>
      <c r="F20" s="34"/>
      <c r="G20" s="32"/>
      <c r="H20" s="34"/>
      <c r="I20" s="34"/>
      <c r="J20" s="34"/>
      <c r="K20" s="32"/>
      <c r="L20" s="32"/>
      <c r="M20" s="32"/>
      <c r="N20" s="32"/>
      <c r="O20" s="32"/>
      <c r="P20" s="32"/>
      <c r="Q20" s="32"/>
    </row>
    <row r="21" spans="1:17" ht="15">
      <c r="A21" s="31"/>
      <c r="B21" s="31"/>
      <c r="C21" s="32"/>
      <c r="D21" s="31"/>
      <c r="E21" s="33"/>
      <c r="F21" s="34"/>
      <c r="G21" s="32"/>
      <c r="H21" s="34"/>
      <c r="I21" s="34"/>
      <c r="J21" s="34"/>
      <c r="K21" s="32"/>
      <c r="L21" s="32"/>
      <c r="M21" s="32"/>
      <c r="N21" s="32"/>
      <c r="O21" s="32"/>
      <c r="P21" s="32"/>
      <c r="Q21" s="32"/>
    </row>
    <row r="22" spans="1:17" ht="15">
      <c r="A22" s="31"/>
      <c r="B22" s="31"/>
      <c r="C22" s="32"/>
      <c r="D22" s="31"/>
      <c r="E22" s="33"/>
      <c r="F22" s="34"/>
      <c r="G22" s="32"/>
      <c r="H22" s="34"/>
      <c r="I22" s="34"/>
      <c r="J22" s="34"/>
      <c r="K22" s="32"/>
      <c r="L22" s="32"/>
      <c r="M22" s="32"/>
      <c r="N22" s="32"/>
      <c r="O22" s="32"/>
      <c r="P22" s="32"/>
      <c r="Q22" s="32"/>
    </row>
    <row r="23" spans="1:17" ht="15">
      <c r="A23" s="31"/>
      <c r="B23" s="31"/>
      <c r="C23" s="32"/>
      <c r="D23" s="31"/>
      <c r="E23" s="33"/>
      <c r="F23" s="34"/>
      <c r="G23" s="32"/>
      <c r="H23" s="34"/>
      <c r="I23" s="34"/>
      <c r="J23" s="34"/>
      <c r="K23" s="32"/>
      <c r="L23" s="32"/>
      <c r="M23" s="32"/>
      <c r="N23" s="32"/>
      <c r="O23" s="32"/>
      <c r="P23" s="32"/>
      <c r="Q23" s="32"/>
    </row>
    <row r="24" spans="1:17" ht="15">
      <c r="A24" s="31"/>
      <c r="B24" s="31"/>
      <c r="C24" s="32"/>
      <c r="D24" s="31"/>
      <c r="E24" s="33"/>
      <c r="F24" s="34"/>
      <c r="G24" s="32"/>
      <c r="H24" s="34"/>
      <c r="I24" s="34"/>
      <c r="J24" s="34"/>
      <c r="K24" s="32"/>
      <c r="L24" s="32"/>
      <c r="M24" s="32"/>
      <c r="N24" s="32"/>
      <c r="O24" s="32"/>
      <c r="P24" s="32"/>
      <c r="Q24" s="32"/>
    </row>
    <row r="25" spans="1:17" ht="15">
      <c r="A25" s="31"/>
      <c r="B25" s="31"/>
      <c r="C25" s="32"/>
      <c r="D25" s="31"/>
      <c r="E25" s="33"/>
      <c r="F25" s="34"/>
      <c r="G25" s="32"/>
      <c r="H25" s="34"/>
      <c r="I25" s="34"/>
      <c r="J25" s="34"/>
      <c r="K25" s="32"/>
      <c r="L25" s="32"/>
      <c r="M25" s="32"/>
      <c r="N25" s="32"/>
      <c r="O25" s="32"/>
      <c r="P25" s="32"/>
      <c r="Q25" s="32"/>
    </row>
    <row r="26" spans="1:17" ht="15">
      <c r="A26" s="31"/>
      <c r="B26" s="31"/>
      <c r="C26" s="32"/>
      <c r="D26" s="31"/>
      <c r="E26" s="33"/>
      <c r="F26" s="34"/>
      <c r="G26" s="32"/>
      <c r="H26" s="34"/>
      <c r="I26" s="34"/>
      <c r="J26" s="34"/>
      <c r="K26" s="32"/>
      <c r="L26" s="32"/>
      <c r="M26" s="32"/>
      <c r="N26" s="32"/>
      <c r="O26" s="32"/>
      <c r="P26" s="32"/>
      <c r="Q26" s="32"/>
    </row>
    <row r="27" spans="1:17" ht="15">
      <c r="A27" s="31"/>
      <c r="B27" s="31"/>
      <c r="C27" s="32"/>
      <c r="D27" s="31"/>
      <c r="E27" s="33"/>
      <c r="F27" s="34"/>
      <c r="G27" s="32"/>
      <c r="H27" s="34"/>
      <c r="I27" s="34"/>
      <c r="J27" s="34"/>
      <c r="K27" s="32"/>
      <c r="L27" s="32"/>
      <c r="M27" s="32"/>
      <c r="N27" s="32"/>
      <c r="O27" s="32"/>
      <c r="P27" s="32"/>
      <c r="Q27" s="32"/>
    </row>
    <row r="28" spans="1:17" ht="15">
      <c r="A28" s="31"/>
      <c r="B28" s="31"/>
      <c r="C28" s="32"/>
      <c r="D28" s="31"/>
      <c r="E28" s="33"/>
      <c r="F28" s="34"/>
      <c r="G28" s="32"/>
      <c r="H28" s="34"/>
      <c r="I28" s="34"/>
      <c r="J28" s="34"/>
      <c r="K28" s="32"/>
      <c r="L28" s="32"/>
      <c r="M28" s="32"/>
      <c r="N28" s="32"/>
      <c r="O28" s="32"/>
      <c r="P28" s="32"/>
      <c r="Q28" s="32"/>
    </row>
    <row r="29" spans="1:17" ht="15">
      <c r="A29" s="31"/>
      <c r="B29" s="31"/>
      <c r="C29" s="32"/>
      <c r="D29" s="31"/>
      <c r="E29" s="33"/>
      <c r="F29" s="34"/>
      <c r="G29" s="32"/>
      <c r="H29" s="34"/>
      <c r="I29" s="34"/>
      <c r="J29" s="34"/>
      <c r="K29" s="32"/>
      <c r="L29" s="32"/>
      <c r="M29" s="32"/>
      <c r="N29" s="32"/>
      <c r="O29" s="32"/>
      <c r="P29" s="32"/>
      <c r="Q29" s="32"/>
    </row>
    <row r="30" spans="1:17" ht="15">
      <c r="A30" s="31"/>
      <c r="B30" s="31"/>
      <c r="C30" s="32"/>
      <c r="D30" s="31"/>
      <c r="E30" s="33"/>
      <c r="F30" s="34"/>
      <c r="G30" s="32"/>
      <c r="H30" s="34"/>
      <c r="I30" s="34"/>
      <c r="J30" s="34"/>
      <c r="K30" s="32"/>
      <c r="L30" s="32"/>
      <c r="M30" s="32"/>
      <c r="N30" s="32"/>
      <c r="O30" s="32"/>
      <c r="P30" s="32"/>
      <c r="Q30" s="32"/>
    </row>
    <row r="31" spans="1:17" ht="15">
      <c r="A31" s="31"/>
      <c r="B31" s="31"/>
      <c r="C31" s="32"/>
      <c r="D31" s="31"/>
      <c r="E31" s="33"/>
      <c r="F31" s="34"/>
      <c r="G31" s="32"/>
      <c r="H31" s="34"/>
      <c r="I31" s="34"/>
      <c r="J31" s="34"/>
      <c r="K31" s="32"/>
      <c r="L31" s="32"/>
      <c r="M31" s="32"/>
      <c r="N31" s="32"/>
      <c r="O31" s="32"/>
      <c r="P31" s="32"/>
      <c r="Q31" s="32"/>
    </row>
    <row r="32" spans="1:17" ht="15">
      <c r="A32" s="31"/>
      <c r="B32" s="31"/>
      <c r="C32" s="32"/>
      <c r="D32" s="31"/>
      <c r="E32" s="33"/>
      <c r="F32" s="34"/>
      <c r="G32" s="32"/>
      <c r="H32" s="34"/>
      <c r="I32" s="34"/>
      <c r="J32" s="34"/>
      <c r="K32" s="32"/>
      <c r="L32" s="32"/>
      <c r="M32" s="32"/>
      <c r="N32" s="32"/>
      <c r="O32" s="32"/>
      <c r="P32" s="32"/>
      <c r="Q32" s="32"/>
    </row>
    <row r="33" spans="1:17" ht="15">
      <c r="A33" s="31"/>
      <c r="B33" s="31"/>
      <c r="C33" s="32"/>
      <c r="D33" s="31"/>
      <c r="E33" s="33"/>
      <c r="F33" s="34"/>
      <c r="G33" s="32"/>
      <c r="H33" s="34"/>
      <c r="I33" s="34"/>
      <c r="J33" s="34"/>
      <c r="K33" s="32"/>
      <c r="L33" s="32"/>
      <c r="M33" s="32"/>
      <c r="N33" s="32"/>
      <c r="O33" s="32"/>
      <c r="P33" s="32"/>
      <c r="Q33" s="32"/>
    </row>
    <row r="34" spans="1:17" ht="15">
      <c r="A34" s="31"/>
      <c r="B34" s="31"/>
      <c r="C34" s="32"/>
      <c r="D34" s="31"/>
      <c r="E34" s="33"/>
      <c r="F34" s="34"/>
      <c r="G34" s="32"/>
      <c r="H34" s="34"/>
      <c r="I34" s="34"/>
      <c r="J34" s="34"/>
      <c r="K34" s="32"/>
      <c r="L34" s="32"/>
      <c r="M34" s="32"/>
      <c r="N34" s="32"/>
      <c r="O34" s="32"/>
      <c r="P34" s="32"/>
      <c r="Q34" s="32"/>
    </row>
    <row r="35" spans="1:17" ht="15">
      <c r="A35" s="31"/>
      <c r="B35" s="31"/>
      <c r="C35" s="32"/>
      <c r="D35" s="31"/>
      <c r="E35" s="33"/>
      <c r="F35" s="34"/>
      <c r="G35" s="32"/>
      <c r="H35" s="34"/>
      <c r="I35" s="34"/>
      <c r="J35" s="34"/>
      <c r="K35" s="32"/>
      <c r="L35" s="32"/>
      <c r="M35" s="32"/>
      <c r="N35" s="32"/>
      <c r="O35" s="32"/>
      <c r="P35" s="32"/>
      <c r="Q35" s="32"/>
    </row>
    <row r="36" spans="1:17" ht="15">
      <c r="A36" s="31"/>
      <c r="B36" s="31"/>
      <c r="C36" s="32"/>
      <c r="D36" s="31"/>
      <c r="E36" s="33"/>
      <c r="F36" s="34"/>
      <c r="G36" s="32"/>
      <c r="H36" s="34"/>
      <c r="I36" s="34"/>
      <c r="J36" s="34"/>
      <c r="K36" s="32"/>
      <c r="L36" s="32"/>
      <c r="M36" s="32"/>
      <c r="N36" s="32"/>
      <c r="O36" s="32"/>
      <c r="P36" s="32"/>
      <c r="Q36" s="32"/>
    </row>
    <row r="37" spans="1:17" ht="15">
      <c r="A37" s="31"/>
      <c r="B37" s="31"/>
      <c r="C37" s="32"/>
      <c r="D37" s="31"/>
      <c r="E37" s="33"/>
      <c r="F37" s="34"/>
      <c r="G37" s="32"/>
      <c r="H37" s="34"/>
      <c r="I37" s="34"/>
      <c r="J37" s="34"/>
      <c r="K37" s="32"/>
      <c r="L37" s="32"/>
      <c r="M37" s="32"/>
      <c r="N37" s="32"/>
      <c r="O37" s="32"/>
      <c r="P37" s="32"/>
      <c r="Q37" s="32"/>
    </row>
    <row r="38" spans="1:17" ht="15">
      <c r="A38" s="31"/>
      <c r="B38" s="31"/>
      <c r="C38" s="32"/>
      <c r="D38" s="31"/>
      <c r="E38" s="33"/>
      <c r="F38" s="34"/>
      <c r="G38" s="32"/>
      <c r="H38" s="34"/>
      <c r="I38" s="34"/>
      <c r="J38" s="34"/>
      <c r="K38" s="32"/>
      <c r="L38" s="32"/>
      <c r="M38" s="32"/>
      <c r="N38" s="32"/>
      <c r="O38" s="32"/>
      <c r="P38" s="32"/>
      <c r="Q38" s="32"/>
    </row>
    <row r="39" spans="1:17" ht="15">
      <c r="A39" s="31"/>
      <c r="B39" s="31"/>
      <c r="C39" s="32"/>
      <c r="D39" s="31"/>
      <c r="E39" s="33"/>
      <c r="F39" s="34"/>
      <c r="G39" s="32"/>
      <c r="H39" s="34"/>
      <c r="I39" s="34"/>
      <c r="J39" s="34"/>
      <c r="K39" s="32"/>
      <c r="L39" s="32"/>
      <c r="M39" s="32"/>
      <c r="N39" s="32"/>
      <c r="O39" s="32"/>
      <c r="P39" s="32"/>
      <c r="Q39" s="32"/>
    </row>
    <row r="40" spans="1:17" ht="15">
      <c r="A40" s="31"/>
      <c r="B40" s="31"/>
      <c r="C40" s="32"/>
      <c r="D40" s="31"/>
      <c r="E40" s="33"/>
      <c r="F40" s="34"/>
      <c r="G40" s="32"/>
      <c r="H40" s="34"/>
      <c r="I40" s="34"/>
      <c r="J40" s="34"/>
      <c r="K40" s="32"/>
      <c r="L40" s="32"/>
      <c r="M40" s="32"/>
      <c r="N40" s="32"/>
      <c r="O40" s="32"/>
      <c r="P40" s="32"/>
      <c r="Q40" s="32"/>
    </row>
    <row r="41" spans="1:17" ht="15">
      <c r="A41" s="31"/>
      <c r="B41" s="31"/>
      <c r="C41" s="32"/>
      <c r="D41" s="31"/>
      <c r="E41" s="33"/>
      <c r="F41" s="34"/>
      <c r="G41" s="32"/>
      <c r="H41" s="34"/>
      <c r="I41" s="34"/>
      <c r="J41" s="34"/>
      <c r="K41" s="32"/>
      <c r="L41" s="32"/>
      <c r="M41" s="32"/>
      <c r="N41" s="32"/>
      <c r="O41" s="32"/>
      <c r="P41" s="32"/>
      <c r="Q41" s="32"/>
    </row>
    <row r="42" spans="1:17" ht="15">
      <c r="A42" s="31"/>
      <c r="B42" s="31"/>
      <c r="C42" s="32"/>
      <c r="D42" s="31"/>
      <c r="E42" s="33"/>
      <c r="F42" s="34"/>
      <c r="G42" s="32"/>
      <c r="H42" s="34"/>
      <c r="I42" s="34"/>
      <c r="J42" s="34"/>
      <c r="K42" s="32"/>
      <c r="L42" s="32"/>
      <c r="M42" s="32"/>
      <c r="N42" s="32"/>
      <c r="O42" s="32"/>
      <c r="P42" s="32"/>
      <c r="Q42" s="32"/>
    </row>
    <row r="43" spans="1:17" ht="15">
      <c r="A43" s="31"/>
      <c r="B43" s="31"/>
      <c r="C43" s="32"/>
      <c r="D43" s="31"/>
      <c r="E43" s="33"/>
      <c r="F43" s="34"/>
      <c r="G43" s="32"/>
      <c r="H43" s="34"/>
      <c r="I43" s="34"/>
      <c r="J43" s="34"/>
      <c r="K43" s="32"/>
      <c r="L43" s="32"/>
      <c r="M43" s="32"/>
      <c r="N43" s="32"/>
      <c r="O43" s="32"/>
      <c r="P43" s="32"/>
      <c r="Q43" s="32"/>
    </row>
    <row r="44" spans="1:17" ht="15">
      <c r="A44" s="31"/>
      <c r="B44" s="31"/>
      <c r="C44" s="32"/>
      <c r="D44" s="31"/>
      <c r="E44" s="33"/>
      <c r="F44" s="34"/>
      <c r="G44" s="32"/>
      <c r="H44" s="34"/>
      <c r="I44" s="34"/>
      <c r="J44" s="34"/>
      <c r="K44" s="32"/>
      <c r="L44" s="32"/>
      <c r="M44" s="32"/>
      <c r="N44" s="32"/>
      <c r="O44" s="32"/>
      <c r="P44" s="32"/>
      <c r="Q44" s="32"/>
    </row>
    <row r="45" spans="1:17" ht="15">
      <c r="A45" s="31"/>
      <c r="B45" s="31"/>
      <c r="C45" s="32"/>
      <c r="D45" s="31"/>
      <c r="E45" s="33"/>
      <c r="F45" s="34"/>
      <c r="G45" s="32"/>
      <c r="H45" s="34"/>
      <c r="I45" s="34"/>
      <c r="J45" s="34"/>
      <c r="K45" s="32"/>
      <c r="L45" s="32"/>
      <c r="M45" s="32"/>
      <c r="N45" s="32"/>
      <c r="O45" s="32"/>
      <c r="P45" s="32"/>
      <c r="Q45" s="32"/>
    </row>
    <row r="46" spans="1:17" ht="15">
      <c r="A46" s="31"/>
      <c r="B46" s="31"/>
      <c r="C46" s="32"/>
      <c r="D46" s="31"/>
      <c r="E46" s="33"/>
      <c r="F46" s="34"/>
      <c r="G46" s="32"/>
      <c r="H46" s="34"/>
      <c r="I46" s="34"/>
      <c r="J46" s="34"/>
      <c r="K46" s="32"/>
      <c r="L46" s="32"/>
      <c r="M46" s="32"/>
      <c r="N46" s="32"/>
      <c r="O46" s="32"/>
      <c r="P46" s="32"/>
      <c r="Q46" s="32"/>
    </row>
    <row r="47" spans="1:17" ht="15">
      <c r="A47" s="31"/>
      <c r="B47" s="31"/>
      <c r="C47" s="32"/>
      <c r="D47" s="31"/>
      <c r="E47" s="33"/>
      <c r="F47" s="34"/>
      <c r="G47" s="32"/>
      <c r="H47" s="34"/>
      <c r="I47" s="34"/>
      <c r="J47" s="34"/>
      <c r="K47" s="32"/>
      <c r="L47" s="32"/>
      <c r="M47" s="32"/>
      <c r="N47" s="32"/>
      <c r="O47" s="32"/>
      <c r="P47" s="32"/>
      <c r="Q47" s="32"/>
    </row>
    <row r="48" spans="1:17" ht="15">
      <c r="A48" s="31"/>
      <c r="B48" s="31"/>
      <c r="C48" s="32"/>
      <c r="D48" s="31"/>
      <c r="E48" s="33"/>
      <c r="F48" s="34"/>
      <c r="G48" s="32"/>
      <c r="H48" s="34"/>
      <c r="I48" s="34"/>
      <c r="J48" s="34"/>
      <c r="K48" s="32"/>
      <c r="L48" s="32"/>
      <c r="M48" s="32"/>
      <c r="N48" s="32"/>
      <c r="O48" s="32"/>
      <c r="P48" s="32"/>
      <c r="Q48" s="32"/>
    </row>
    <row r="49" spans="1:17" ht="15">
      <c r="A49" s="31"/>
      <c r="B49" s="31"/>
      <c r="C49" s="32"/>
      <c r="D49" s="31"/>
      <c r="E49" s="33"/>
      <c r="F49" s="34"/>
      <c r="G49" s="32"/>
      <c r="H49" s="34"/>
      <c r="I49" s="34"/>
      <c r="J49" s="34"/>
      <c r="K49" s="32"/>
      <c r="L49" s="32"/>
      <c r="M49" s="32"/>
      <c r="N49" s="32"/>
      <c r="O49" s="32"/>
      <c r="P49" s="32"/>
      <c r="Q49" s="32"/>
    </row>
    <row r="50" spans="1:17" ht="15">
      <c r="A50" s="31"/>
      <c r="B50" s="31"/>
      <c r="C50" s="32"/>
      <c r="D50" s="31"/>
      <c r="E50" s="33"/>
      <c r="F50" s="34"/>
      <c r="G50" s="32"/>
      <c r="H50" s="34"/>
      <c r="I50" s="34"/>
      <c r="J50" s="34"/>
      <c r="K50" s="32"/>
      <c r="L50" s="32"/>
      <c r="M50" s="32"/>
      <c r="N50" s="32"/>
      <c r="O50" s="32"/>
      <c r="P50" s="32"/>
      <c r="Q50" s="32"/>
    </row>
    <row r="51" spans="1:17" ht="15">
      <c r="A51" s="31"/>
      <c r="B51" s="31"/>
      <c r="C51" s="32"/>
      <c r="D51" s="31"/>
      <c r="E51" s="33"/>
      <c r="F51" s="34"/>
      <c r="G51" s="32"/>
      <c r="H51" s="34"/>
      <c r="I51" s="34"/>
      <c r="J51" s="34"/>
      <c r="K51" s="32"/>
      <c r="L51" s="32"/>
      <c r="M51" s="32"/>
      <c r="N51" s="32"/>
      <c r="O51" s="32"/>
      <c r="P51" s="32"/>
      <c r="Q51" s="32"/>
    </row>
    <row r="52" spans="1:17" ht="15">
      <c r="A52" s="31"/>
      <c r="B52" s="31"/>
      <c r="C52" s="32"/>
      <c r="D52" s="31"/>
      <c r="E52" s="33"/>
      <c r="F52" s="34"/>
      <c r="G52" s="32"/>
      <c r="H52" s="34"/>
      <c r="I52" s="34"/>
      <c r="J52" s="34"/>
      <c r="K52" s="32"/>
      <c r="L52" s="32"/>
      <c r="M52" s="32"/>
      <c r="N52" s="32"/>
      <c r="O52" s="32"/>
      <c r="P52" s="32"/>
      <c r="Q52" s="32"/>
    </row>
    <row r="53" spans="1:17" ht="15">
      <c r="A53" s="31"/>
      <c r="B53" s="31"/>
      <c r="C53" s="32"/>
      <c r="D53" s="31"/>
      <c r="E53" s="33"/>
      <c r="F53" s="34"/>
      <c r="G53" s="32"/>
      <c r="H53" s="34"/>
      <c r="I53" s="34"/>
      <c r="J53" s="34"/>
      <c r="K53" s="32"/>
      <c r="L53" s="32"/>
      <c r="M53" s="32"/>
      <c r="N53" s="32"/>
      <c r="O53" s="32"/>
      <c r="P53" s="32"/>
      <c r="Q53" s="32"/>
    </row>
    <row r="54" spans="1:17" ht="15">
      <c r="A54" s="31"/>
      <c r="B54" s="31"/>
      <c r="C54" s="32"/>
      <c r="D54" s="31"/>
      <c r="E54" s="33"/>
      <c r="F54" s="34"/>
      <c r="G54" s="32"/>
      <c r="H54" s="34"/>
      <c r="I54" s="34"/>
      <c r="J54" s="34"/>
      <c r="K54" s="32"/>
      <c r="L54" s="32"/>
      <c r="M54" s="32"/>
      <c r="N54" s="32"/>
      <c r="O54" s="32"/>
      <c r="P54" s="32"/>
      <c r="Q54" s="32"/>
    </row>
    <row r="55" spans="1:17" ht="15">
      <c r="A55" s="31"/>
      <c r="B55" s="31"/>
      <c r="C55" s="32"/>
      <c r="D55" s="31"/>
      <c r="E55" s="33"/>
      <c r="F55" s="34"/>
      <c r="G55" s="32"/>
      <c r="H55" s="34"/>
      <c r="I55" s="34"/>
      <c r="J55" s="34"/>
      <c r="K55" s="32"/>
      <c r="L55" s="32"/>
      <c r="M55" s="32"/>
      <c r="N55" s="32"/>
      <c r="O55" s="32"/>
      <c r="P55" s="32"/>
      <c r="Q55" s="32"/>
    </row>
    <row r="56" spans="1:17" ht="15">
      <c r="A56" s="31"/>
      <c r="B56" s="31"/>
      <c r="C56" s="32"/>
      <c r="D56" s="31"/>
      <c r="E56" s="33"/>
      <c r="F56" s="34"/>
      <c r="G56" s="32"/>
      <c r="H56" s="34"/>
      <c r="I56" s="34"/>
      <c r="J56" s="34"/>
      <c r="K56" s="32"/>
      <c r="L56" s="32"/>
      <c r="M56" s="32"/>
      <c r="N56" s="32"/>
      <c r="O56" s="32"/>
      <c r="P56" s="32"/>
      <c r="Q56" s="32"/>
    </row>
    <row r="57" spans="1:17" ht="15">
      <c r="A57" s="31"/>
      <c r="B57" s="31"/>
      <c r="C57" s="32"/>
      <c r="D57" s="31"/>
      <c r="E57" s="33"/>
      <c r="F57" s="34"/>
      <c r="G57" s="32"/>
      <c r="H57" s="34"/>
      <c r="I57" s="34"/>
      <c r="J57" s="34"/>
      <c r="K57" s="32"/>
      <c r="L57" s="32"/>
      <c r="M57" s="32"/>
      <c r="N57" s="32"/>
      <c r="O57" s="32"/>
      <c r="P57" s="32"/>
      <c r="Q57" s="32"/>
    </row>
    <row r="58" spans="1:17" ht="15">
      <c r="A58" s="31"/>
      <c r="B58" s="31"/>
      <c r="C58" s="32"/>
      <c r="D58" s="31"/>
      <c r="E58" s="33"/>
      <c r="F58" s="34"/>
      <c r="G58" s="32"/>
      <c r="H58" s="34"/>
      <c r="I58" s="34"/>
      <c r="J58" s="34"/>
      <c r="K58" s="32"/>
      <c r="L58" s="32"/>
      <c r="M58" s="32"/>
      <c r="N58" s="32"/>
      <c r="O58" s="32"/>
      <c r="P58" s="32"/>
      <c r="Q58" s="32"/>
    </row>
    <row r="59" spans="1:17" ht="15">
      <c r="A59" s="31"/>
      <c r="B59" s="31"/>
      <c r="C59" s="32"/>
      <c r="D59" s="31"/>
      <c r="E59" s="33"/>
      <c r="F59" s="34"/>
      <c r="G59" s="32"/>
      <c r="H59" s="34"/>
      <c r="I59" s="34"/>
      <c r="J59" s="34"/>
      <c r="K59" s="32"/>
      <c r="L59" s="32"/>
      <c r="M59" s="32"/>
      <c r="N59" s="32"/>
      <c r="O59" s="32"/>
      <c r="P59" s="32"/>
      <c r="Q59" s="32"/>
    </row>
    <row r="60" spans="1:17" ht="15">
      <c r="A60" s="31"/>
      <c r="B60" s="31"/>
      <c r="C60" s="32"/>
      <c r="D60" s="31"/>
      <c r="E60" s="33"/>
      <c r="F60" s="34"/>
      <c r="G60" s="32"/>
      <c r="H60" s="34"/>
      <c r="I60" s="34"/>
      <c r="J60" s="34"/>
      <c r="K60" s="32"/>
      <c r="L60" s="32"/>
      <c r="M60" s="32"/>
      <c r="N60" s="32"/>
      <c r="O60" s="32"/>
      <c r="P60" s="32"/>
      <c r="Q60" s="32"/>
    </row>
    <row r="61" spans="1:17" ht="15">
      <c r="A61" s="31"/>
      <c r="B61" s="31"/>
      <c r="C61" s="32"/>
      <c r="D61" s="31"/>
      <c r="E61" s="33"/>
      <c r="F61" s="34"/>
      <c r="G61" s="32"/>
      <c r="H61" s="34"/>
      <c r="I61" s="34"/>
      <c r="J61" s="34"/>
      <c r="K61" s="32"/>
      <c r="L61" s="32"/>
      <c r="M61" s="32"/>
      <c r="N61" s="32"/>
      <c r="O61" s="32"/>
      <c r="P61" s="32"/>
      <c r="Q61" s="32"/>
    </row>
    <row r="62" spans="1:17" ht="15">
      <c r="A62" s="31"/>
      <c r="B62" s="31"/>
      <c r="C62" s="32"/>
      <c r="D62" s="31"/>
      <c r="E62" s="33"/>
      <c r="F62" s="34"/>
      <c r="G62" s="32"/>
      <c r="H62" s="34"/>
      <c r="I62" s="34"/>
      <c r="J62" s="34"/>
      <c r="K62" s="32"/>
      <c r="L62" s="32"/>
      <c r="M62" s="32"/>
      <c r="N62" s="32"/>
      <c r="O62" s="32"/>
      <c r="P62" s="32"/>
      <c r="Q62" s="32"/>
    </row>
    <row r="63" spans="1:17" ht="15">
      <c r="A63" s="31"/>
      <c r="B63" s="31"/>
      <c r="C63" s="32"/>
      <c r="D63" s="31"/>
      <c r="E63" s="33"/>
      <c r="F63" s="34"/>
      <c r="G63" s="32"/>
      <c r="H63" s="34"/>
      <c r="I63" s="34"/>
      <c r="J63" s="34"/>
      <c r="K63" s="32"/>
      <c r="L63" s="32"/>
      <c r="M63" s="32"/>
      <c r="N63" s="32"/>
      <c r="O63" s="32"/>
      <c r="P63" s="32"/>
      <c r="Q63" s="32"/>
    </row>
    <row r="64" spans="1:17" ht="15">
      <c r="A64" s="31"/>
      <c r="B64" s="31"/>
      <c r="C64" s="32"/>
      <c r="D64" s="31"/>
      <c r="E64" s="33"/>
      <c r="F64" s="34"/>
      <c r="G64" s="32"/>
      <c r="H64" s="34"/>
      <c r="I64" s="34"/>
      <c r="J64" s="34"/>
      <c r="K64" s="32"/>
      <c r="L64" s="32"/>
      <c r="M64" s="32"/>
      <c r="N64" s="32"/>
      <c r="O64" s="32"/>
      <c r="P64" s="32"/>
      <c r="Q64" s="32"/>
    </row>
    <row r="65" spans="1:17" ht="15">
      <c r="A65" s="31"/>
      <c r="B65" s="31"/>
      <c r="C65" s="32"/>
      <c r="D65" s="31"/>
      <c r="E65" s="33"/>
      <c r="F65" s="34"/>
      <c r="G65" s="32"/>
      <c r="H65" s="34"/>
      <c r="I65" s="34"/>
      <c r="J65" s="34"/>
      <c r="K65" s="32"/>
      <c r="L65" s="32"/>
      <c r="M65" s="32"/>
      <c r="N65" s="32"/>
      <c r="O65" s="32"/>
      <c r="P65" s="32"/>
      <c r="Q65" s="32"/>
    </row>
    <row r="66" spans="1:17" ht="15">
      <c r="A66" s="31"/>
      <c r="B66" s="31"/>
      <c r="C66" s="32"/>
      <c r="D66" s="31"/>
      <c r="E66" s="33"/>
      <c r="F66" s="34"/>
      <c r="G66" s="32"/>
      <c r="H66" s="34"/>
      <c r="I66" s="34"/>
      <c r="J66" s="34"/>
      <c r="K66" s="32"/>
      <c r="L66" s="32"/>
      <c r="M66" s="32"/>
      <c r="N66" s="32"/>
      <c r="O66" s="32"/>
      <c r="P66" s="32"/>
      <c r="Q66" s="32"/>
    </row>
    <row r="67" spans="1:17" ht="15">
      <c r="A67" s="31"/>
      <c r="B67" s="31"/>
      <c r="C67" s="32"/>
      <c r="D67" s="31"/>
      <c r="E67" s="33"/>
      <c r="F67" s="34"/>
      <c r="G67" s="32"/>
      <c r="H67" s="34"/>
      <c r="I67" s="34"/>
      <c r="J67" s="34"/>
      <c r="K67" s="32"/>
      <c r="L67" s="32"/>
      <c r="M67" s="32"/>
      <c r="N67" s="32"/>
      <c r="O67" s="32"/>
      <c r="P67" s="32"/>
      <c r="Q67" s="32"/>
    </row>
    <row r="68" spans="1:17" ht="15">
      <c r="A68" s="31"/>
      <c r="B68" s="31"/>
      <c r="C68" s="32"/>
      <c r="D68" s="31"/>
      <c r="E68" s="33"/>
      <c r="F68" s="34"/>
      <c r="G68" s="32"/>
      <c r="H68" s="34"/>
      <c r="I68" s="34"/>
      <c r="J68" s="34"/>
      <c r="K68" s="32"/>
      <c r="L68" s="32"/>
      <c r="M68" s="32"/>
      <c r="N68" s="32"/>
      <c r="O68" s="32"/>
      <c r="P68" s="32"/>
      <c r="Q68" s="32"/>
    </row>
    <row r="69" spans="1:17" ht="15">
      <c r="A69" s="31"/>
      <c r="B69" s="31"/>
      <c r="C69" s="32"/>
      <c r="D69" s="31"/>
      <c r="E69" s="33"/>
      <c r="F69" s="34"/>
      <c r="G69" s="32"/>
      <c r="H69" s="34"/>
      <c r="I69" s="34"/>
      <c r="J69" s="34"/>
      <c r="K69" s="32"/>
      <c r="L69" s="32"/>
      <c r="M69" s="32"/>
      <c r="N69" s="32"/>
      <c r="O69" s="32"/>
      <c r="P69" s="32"/>
      <c r="Q69" s="32"/>
    </row>
    <row r="70" spans="1:17" ht="15">
      <c r="A70" s="31"/>
      <c r="B70" s="31"/>
      <c r="C70" s="32"/>
      <c r="D70" s="31"/>
      <c r="E70" s="33"/>
      <c r="F70" s="34"/>
      <c r="G70" s="32"/>
      <c r="H70" s="34"/>
      <c r="I70" s="34"/>
      <c r="J70" s="34"/>
      <c r="K70" s="32"/>
      <c r="L70" s="32"/>
      <c r="M70" s="32"/>
      <c r="N70" s="32"/>
      <c r="O70" s="32"/>
      <c r="P70" s="32"/>
      <c r="Q70" s="32"/>
    </row>
    <row r="71" spans="1:17" ht="15">
      <c r="A71" s="31"/>
      <c r="B71" s="31"/>
      <c r="C71" s="32"/>
      <c r="D71" s="31"/>
      <c r="E71" s="33"/>
      <c r="F71" s="34"/>
      <c r="G71" s="32"/>
      <c r="H71" s="34"/>
      <c r="I71" s="34"/>
      <c r="J71" s="34"/>
      <c r="K71" s="32"/>
      <c r="L71" s="32"/>
      <c r="M71" s="32"/>
      <c r="N71" s="32"/>
      <c r="O71" s="32"/>
      <c r="P71" s="32"/>
      <c r="Q71" s="32"/>
    </row>
    <row r="72" spans="1:17" ht="15">
      <c r="A72" s="31"/>
      <c r="B72" s="31"/>
      <c r="C72" s="32"/>
      <c r="D72" s="31"/>
      <c r="E72" s="33"/>
      <c r="F72" s="34"/>
      <c r="G72" s="32"/>
      <c r="H72" s="34"/>
      <c r="I72" s="34"/>
      <c r="J72" s="34"/>
      <c r="K72" s="32"/>
      <c r="L72" s="32"/>
      <c r="M72" s="32"/>
      <c r="N72" s="32"/>
      <c r="O72" s="32"/>
      <c r="P72" s="32"/>
      <c r="Q72" s="32"/>
    </row>
    <row r="73" spans="1:17" ht="15">
      <c r="A73" s="31"/>
      <c r="B73" s="31"/>
      <c r="C73" s="32"/>
      <c r="D73" s="31"/>
      <c r="E73" s="33"/>
      <c r="F73" s="34"/>
      <c r="G73" s="32"/>
      <c r="H73" s="34"/>
      <c r="I73" s="34"/>
      <c r="J73" s="34"/>
      <c r="K73" s="32"/>
      <c r="L73" s="32"/>
      <c r="M73" s="32"/>
      <c r="N73" s="32"/>
      <c r="O73" s="32"/>
      <c r="P73" s="32"/>
      <c r="Q73" s="32"/>
    </row>
    <row r="74" spans="1:17" ht="15">
      <c r="A74" s="31"/>
      <c r="B74" s="31"/>
      <c r="C74" s="32"/>
      <c r="D74" s="31"/>
      <c r="E74" s="33"/>
      <c r="F74" s="34"/>
      <c r="G74" s="32"/>
      <c r="H74" s="34"/>
      <c r="I74" s="34"/>
      <c r="J74" s="34"/>
      <c r="K74" s="32"/>
      <c r="L74" s="32"/>
      <c r="M74" s="32"/>
      <c r="N74" s="32"/>
      <c r="O74" s="32"/>
      <c r="P74" s="32"/>
      <c r="Q74" s="32"/>
    </row>
    <row r="75" spans="1:17" ht="15">
      <c r="A75" s="31"/>
      <c r="B75" s="31"/>
      <c r="C75" s="32"/>
      <c r="D75" s="31"/>
      <c r="E75" s="33"/>
      <c r="F75" s="34"/>
      <c r="G75" s="32"/>
      <c r="H75" s="34"/>
      <c r="I75" s="34"/>
      <c r="J75" s="34"/>
      <c r="K75" s="32"/>
      <c r="L75" s="32"/>
      <c r="M75" s="32"/>
      <c r="N75" s="32"/>
      <c r="O75" s="32"/>
      <c r="P75" s="32"/>
      <c r="Q75" s="32"/>
    </row>
    <row r="76" spans="1:17" ht="15">
      <c r="A76" s="31"/>
      <c r="B76" s="31"/>
      <c r="C76" s="32"/>
      <c r="D76" s="31"/>
      <c r="E76" s="33"/>
      <c r="F76" s="34"/>
      <c r="G76" s="32"/>
      <c r="H76" s="34"/>
      <c r="I76" s="34"/>
      <c r="J76" s="34"/>
      <c r="K76" s="32"/>
      <c r="L76" s="32"/>
      <c r="M76" s="32"/>
      <c r="N76" s="32"/>
      <c r="O76" s="32"/>
      <c r="P76" s="32"/>
      <c r="Q76" s="32"/>
    </row>
    <row r="77" spans="1:17" ht="15">
      <c r="A77" s="31"/>
      <c r="B77" s="31"/>
      <c r="C77" s="32"/>
      <c r="D77" s="31"/>
      <c r="E77" s="33"/>
      <c r="F77" s="34"/>
      <c r="G77" s="32"/>
      <c r="H77" s="34"/>
      <c r="I77" s="34"/>
      <c r="J77" s="34"/>
      <c r="K77" s="32"/>
      <c r="L77" s="32"/>
      <c r="M77" s="32"/>
      <c r="N77" s="32"/>
      <c r="O77" s="32"/>
      <c r="P77" s="32"/>
      <c r="Q77" s="32"/>
    </row>
    <row r="78" spans="1:17" ht="15">
      <c r="A78" s="31"/>
      <c r="B78" s="31"/>
      <c r="C78" s="32"/>
      <c r="D78" s="31"/>
      <c r="E78" s="33"/>
      <c r="F78" s="34"/>
      <c r="G78" s="32"/>
      <c r="H78" s="34"/>
      <c r="I78" s="34"/>
      <c r="J78" s="34"/>
      <c r="K78" s="32"/>
      <c r="L78" s="32"/>
      <c r="M78" s="32"/>
      <c r="N78" s="32"/>
      <c r="O78" s="32"/>
      <c r="P78" s="32"/>
      <c r="Q78" s="32"/>
    </row>
    <row r="79" spans="1:17" ht="15">
      <c r="A79" s="31"/>
      <c r="B79" s="31"/>
      <c r="C79" s="32"/>
      <c r="D79" s="31"/>
      <c r="E79" s="33"/>
      <c r="F79" s="34"/>
      <c r="G79" s="32"/>
      <c r="H79" s="34"/>
      <c r="I79" s="34"/>
      <c r="J79" s="34"/>
      <c r="K79" s="32"/>
      <c r="L79" s="32"/>
      <c r="M79" s="32"/>
      <c r="N79" s="32"/>
      <c r="O79" s="32"/>
      <c r="P79" s="32"/>
      <c r="Q79" s="32"/>
    </row>
    <row r="80" spans="1:17" ht="15">
      <c r="A80" s="31"/>
      <c r="B80" s="31"/>
      <c r="C80" s="32"/>
      <c r="D80" s="31"/>
      <c r="E80" s="33"/>
      <c r="F80" s="34"/>
      <c r="G80" s="32"/>
      <c r="H80" s="34"/>
      <c r="I80" s="34"/>
      <c r="J80" s="34"/>
      <c r="K80" s="32"/>
      <c r="L80" s="32"/>
      <c r="M80" s="32"/>
      <c r="N80" s="32"/>
      <c r="O80" s="32"/>
      <c r="P80" s="32"/>
      <c r="Q80" s="32"/>
    </row>
    <row r="81" spans="1:17" ht="15">
      <c r="A81" s="31"/>
      <c r="B81" s="31"/>
      <c r="C81" s="32"/>
      <c r="D81" s="31"/>
      <c r="E81" s="33"/>
      <c r="F81" s="34"/>
      <c r="G81" s="32"/>
      <c r="H81" s="34"/>
      <c r="I81" s="34"/>
      <c r="J81" s="34"/>
      <c r="K81" s="32"/>
      <c r="L81" s="32"/>
      <c r="M81" s="32"/>
      <c r="N81" s="32"/>
      <c r="O81" s="32"/>
      <c r="P81" s="32"/>
      <c r="Q81" s="32"/>
    </row>
    <row r="82" spans="1:17" ht="15">
      <c r="A82" s="31"/>
      <c r="B82" s="31"/>
      <c r="C82" s="32"/>
      <c r="D82" s="31"/>
      <c r="E82" s="33"/>
      <c r="F82" s="34"/>
      <c r="G82" s="32"/>
      <c r="H82" s="34"/>
      <c r="I82" s="34"/>
      <c r="J82" s="34"/>
      <c r="K82" s="32"/>
      <c r="L82" s="32"/>
      <c r="M82" s="32"/>
      <c r="N82" s="32"/>
      <c r="O82" s="32"/>
      <c r="P82" s="32"/>
      <c r="Q82" s="32"/>
    </row>
    <row r="83" spans="1:17" ht="15">
      <c r="A83" s="31"/>
      <c r="B83" s="31"/>
      <c r="C83" s="32"/>
      <c r="D83" s="31"/>
      <c r="E83" s="33"/>
      <c r="F83" s="34"/>
      <c r="G83" s="32"/>
      <c r="H83" s="34"/>
      <c r="I83" s="34"/>
      <c r="J83" s="34"/>
      <c r="K83" s="32"/>
      <c r="L83" s="32"/>
      <c r="M83" s="32"/>
      <c r="N83" s="32"/>
      <c r="O83" s="32"/>
      <c r="P83" s="32"/>
      <c r="Q83" s="32"/>
    </row>
    <row r="84" spans="1:17" ht="15">
      <c r="A84" s="31"/>
      <c r="B84" s="31"/>
      <c r="C84" s="32"/>
      <c r="D84" s="31"/>
      <c r="E84" s="33"/>
      <c r="F84" s="34"/>
      <c r="G84" s="32"/>
      <c r="H84" s="34"/>
      <c r="I84" s="34"/>
      <c r="J84" s="34"/>
      <c r="K84" s="32"/>
      <c r="L84" s="32"/>
      <c r="M84" s="32"/>
      <c r="N84" s="32"/>
      <c r="O84" s="32"/>
      <c r="P84" s="32"/>
      <c r="Q84" s="32"/>
    </row>
    <row r="85" spans="1:17" ht="15">
      <c r="A85" s="31"/>
      <c r="B85" s="31"/>
      <c r="C85" s="32"/>
      <c r="D85" s="31"/>
      <c r="E85" s="33"/>
      <c r="F85" s="34"/>
      <c r="G85" s="32"/>
      <c r="H85" s="34"/>
      <c r="I85" s="34"/>
      <c r="J85" s="34"/>
      <c r="K85" s="32"/>
      <c r="L85" s="32"/>
      <c r="M85" s="32"/>
      <c r="N85" s="32"/>
      <c r="O85" s="32"/>
      <c r="P85" s="32"/>
      <c r="Q85" s="32"/>
    </row>
    <row r="86" spans="1:17" ht="15">
      <c r="A86" s="31"/>
      <c r="B86" s="31"/>
      <c r="C86" s="32"/>
      <c r="D86" s="31"/>
      <c r="E86" s="33"/>
      <c r="F86" s="34"/>
      <c r="G86" s="32"/>
      <c r="H86" s="34"/>
      <c r="I86" s="34"/>
      <c r="J86" s="34"/>
      <c r="K86" s="32"/>
      <c r="L86" s="32"/>
      <c r="M86" s="32"/>
      <c r="N86" s="32"/>
      <c r="O86" s="32"/>
      <c r="P86" s="32"/>
      <c r="Q86" s="32"/>
    </row>
    <row r="87" spans="1:17" ht="15">
      <c r="A87" s="31"/>
      <c r="B87" s="31"/>
      <c r="C87" s="32"/>
      <c r="D87" s="31"/>
      <c r="E87" s="33"/>
      <c r="F87" s="34"/>
      <c r="G87" s="32"/>
      <c r="H87" s="34"/>
      <c r="I87" s="34"/>
      <c r="J87" s="34"/>
      <c r="K87" s="32"/>
      <c r="L87" s="32"/>
      <c r="M87" s="32"/>
      <c r="N87" s="32"/>
      <c r="O87" s="32"/>
      <c r="P87" s="32"/>
      <c r="Q87" s="32"/>
    </row>
    <row r="88" spans="1:17" ht="15">
      <c r="A88" s="31"/>
      <c r="B88" s="31"/>
      <c r="C88" s="32"/>
      <c r="D88" s="31"/>
      <c r="E88" s="33"/>
      <c r="F88" s="34"/>
      <c r="G88" s="32"/>
      <c r="H88" s="34"/>
      <c r="I88" s="34"/>
      <c r="J88" s="34"/>
      <c r="K88" s="32"/>
      <c r="L88" s="32"/>
      <c r="M88" s="32"/>
      <c r="N88" s="32"/>
      <c r="O88" s="32"/>
      <c r="P88" s="32"/>
      <c r="Q88" s="32"/>
    </row>
    <row r="89" spans="1:17" ht="15">
      <c r="A89" s="31"/>
      <c r="B89" s="31"/>
      <c r="C89" s="32"/>
      <c r="D89" s="31"/>
      <c r="E89" s="33"/>
      <c r="F89" s="34"/>
      <c r="G89" s="32"/>
      <c r="H89" s="34"/>
      <c r="I89" s="34"/>
      <c r="J89" s="34"/>
      <c r="K89" s="32"/>
      <c r="L89" s="32"/>
      <c r="M89" s="32"/>
      <c r="N89" s="32"/>
      <c r="O89" s="32"/>
      <c r="P89" s="32"/>
      <c r="Q89" s="32"/>
    </row>
    <row r="90" spans="1:17" ht="15">
      <c r="A90" s="31"/>
      <c r="B90" s="31"/>
      <c r="C90" s="32"/>
      <c r="D90" s="31"/>
      <c r="E90" s="33"/>
      <c r="F90" s="34"/>
      <c r="G90" s="32"/>
      <c r="H90" s="34"/>
      <c r="I90" s="34"/>
      <c r="J90" s="34"/>
      <c r="K90" s="32"/>
      <c r="L90" s="32"/>
      <c r="M90" s="32"/>
      <c r="N90" s="32"/>
      <c r="O90" s="32"/>
      <c r="P90" s="32"/>
      <c r="Q90" s="32"/>
    </row>
    <row r="91" spans="1:17" ht="15">
      <c r="A91" s="31"/>
      <c r="B91" s="31"/>
      <c r="C91" s="32"/>
      <c r="D91" s="31"/>
      <c r="E91" s="33"/>
      <c r="F91" s="34"/>
      <c r="G91" s="32"/>
      <c r="H91" s="34"/>
      <c r="I91" s="34"/>
      <c r="J91" s="34"/>
      <c r="K91" s="32"/>
      <c r="L91" s="32"/>
      <c r="M91" s="32"/>
      <c r="N91" s="32"/>
      <c r="O91" s="32"/>
      <c r="P91" s="32"/>
      <c r="Q91" s="32"/>
    </row>
    <row r="92" spans="1:17" ht="15">
      <c r="A92" s="31"/>
      <c r="B92" s="31"/>
      <c r="C92" s="32"/>
      <c r="D92" s="31"/>
      <c r="E92" s="33"/>
      <c r="F92" s="34"/>
      <c r="G92" s="32"/>
      <c r="H92" s="34"/>
      <c r="I92" s="34"/>
      <c r="J92" s="34"/>
      <c r="K92" s="32"/>
      <c r="L92" s="32"/>
      <c r="M92" s="32"/>
      <c r="N92" s="32"/>
      <c r="O92" s="32"/>
      <c r="P92" s="32"/>
      <c r="Q92" s="32"/>
    </row>
    <row r="93" spans="1:17" ht="15">
      <c r="A93" s="31"/>
      <c r="B93" s="31"/>
      <c r="C93" s="32"/>
      <c r="D93" s="31"/>
      <c r="E93" s="33"/>
      <c r="F93" s="34"/>
      <c r="G93" s="32"/>
      <c r="H93" s="34"/>
      <c r="I93" s="34"/>
      <c r="J93" s="34"/>
      <c r="K93" s="32"/>
      <c r="L93" s="32"/>
      <c r="M93" s="32"/>
      <c r="N93" s="32"/>
      <c r="O93" s="32"/>
      <c r="P93" s="32"/>
      <c r="Q93" s="32"/>
    </row>
    <row r="94" spans="1:17" ht="15">
      <c r="A94" s="31"/>
      <c r="B94" s="31"/>
      <c r="C94" s="32"/>
      <c r="D94" s="31"/>
      <c r="E94" s="33"/>
      <c r="F94" s="34"/>
      <c r="G94" s="32"/>
      <c r="H94" s="34"/>
      <c r="I94" s="34"/>
      <c r="J94" s="34"/>
      <c r="K94" s="32"/>
      <c r="L94" s="32"/>
      <c r="M94" s="32"/>
      <c r="N94" s="32"/>
      <c r="O94" s="32"/>
      <c r="P94" s="32"/>
      <c r="Q94" s="32"/>
    </row>
    <row r="95" spans="1:17" ht="15">
      <c r="A95" s="31"/>
      <c r="B95" s="31"/>
      <c r="C95" s="32"/>
      <c r="D95" s="31"/>
      <c r="E95" s="33"/>
      <c r="F95" s="34"/>
      <c r="G95" s="32"/>
      <c r="H95" s="34"/>
      <c r="I95" s="34"/>
      <c r="J95" s="34"/>
      <c r="K95" s="32"/>
      <c r="L95" s="32"/>
      <c r="M95" s="32"/>
      <c r="N95" s="32"/>
      <c r="O95" s="32"/>
      <c r="P95" s="32"/>
      <c r="Q95" s="32"/>
    </row>
    <row r="96" spans="1:17" ht="15">
      <c r="A96" s="31"/>
      <c r="B96" s="31"/>
      <c r="C96" s="32"/>
      <c r="D96" s="31"/>
      <c r="E96" s="33"/>
      <c r="F96" s="34"/>
      <c r="G96" s="32"/>
      <c r="H96" s="34"/>
      <c r="I96" s="34"/>
      <c r="J96" s="34"/>
      <c r="K96" s="32"/>
      <c r="L96" s="32"/>
      <c r="M96" s="32"/>
      <c r="N96" s="32"/>
      <c r="O96" s="32"/>
      <c r="P96" s="32"/>
      <c r="Q96" s="32"/>
    </row>
    <row r="97" spans="1:17" ht="15">
      <c r="A97" s="31"/>
      <c r="B97" s="31"/>
      <c r="C97" s="32"/>
      <c r="D97" s="31"/>
      <c r="E97" s="33"/>
      <c r="F97" s="34"/>
      <c r="G97" s="32"/>
      <c r="H97" s="34"/>
      <c r="I97" s="34"/>
      <c r="J97" s="34"/>
      <c r="K97" s="32"/>
      <c r="L97" s="32"/>
      <c r="M97" s="32"/>
      <c r="N97" s="32"/>
      <c r="O97" s="32"/>
      <c r="P97" s="32"/>
      <c r="Q97" s="32"/>
    </row>
    <row r="98" spans="1:17" ht="15">
      <c r="A98" s="31"/>
      <c r="B98" s="31"/>
      <c r="C98" s="32"/>
      <c r="D98" s="31"/>
      <c r="E98" s="33"/>
      <c r="F98" s="34"/>
      <c r="G98" s="32"/>
      <c r="H98" s="34"/>
      <c r="I98" s="34"/>
      <c r="J98" s="34"/>
      <c r="K98" s="32"/>
      <c r="L98" s="32"/>
      <c r="M98" s="32"/>
      <c r="N98" s="32"/>
      <c r="O98" s="32"/>
      <c r="P98" s="32"/>
      <c r="Q98" s="32"/>
    </row>
    <row r="99" spans="1:17" ht="15">
      <c r="A99" s="31"/>
      <c r="B99" s="31"/>
      <c r="C99" s="32"/>
      <c r="D99" s="31"/>
      <c r="E99" s="33"/>
      <c r="F99" s="34"/>
      <c r="G99" s="32"/>
      <c r="H99" s="34"/>
      <c r="I99" s="34"/>
      <c r="J99" s="34"/>
      <c r="K99" s="32"/>
      <c r="L99" s="32"/>
      <c r="M99" s="32"/>
      <c r="N99" s="32"/>
      <c r="O99" s="32"/>
      <c r="P99" s="32"/>
      <c r="Q99" s="32"/>
    </row>
    <row r="100" spans="1:17" ht="15">
      <c r="A100" s="31"/>
      <c r="B100" s="31"/>
      <c r="C100" s="32"/>
      <c r="D100" s="31"/>
      <c r="E100" s="33"/>
      <c r="F100" s="34"/>
      <c r="G100" s="32"/>
      <c r="H100" s="34"/>
      <c r="I100" s="34"/>
      <c r="J100" s="34"/>
      <c r="K100" s="32"/>
      <c r="L100" s="32"/>
      <c r="M100" s="32"/>
      <c r="N100" s="32"/>
      <c r="O100" s="32"/>
      <c r="P100" s="32"/>
      <c r="Q100" s="32"/>
    </row>
    <row r="101" spans="1:17" ht="15">
      <c r="A101" s="31"/>
      <c r="B101" s="31"/>
      <c r="C101" s="32"/>
      <c r="D101" s="31"/>
      <c r="E101" s="33"/>
      <c r="F101" s="34"/>
      <c r="G101" s="32"/>
      <c r="H101" s="34"/>
      <c r="I101" s="34"/>
      <c r="J101" s="34"/>
      <c r="K101" s="32"/>
      <c r="L101" s="32"/>
      <c r="M101" s="32"/>
      <c r="N101" s="32"/>
      <c r="O101" s="32"/>
      <c r="P101" s="32"/>
      <c r="Q101" s="32"/>
    </row>
    <row r="102" spans="1:17" ht="15">
      <c r="A102" s="31"/>
      <c r="B102" s="31"/>
      <c r="C102" s="32"/>
      <c r="D102" s="31"/>
      <c r="E102" s="33"/>
      <c r="F102" s="34"/>
      <c r="G102" s="32"/>
      <c r="H102" s="34"/>
      <c r="I102" s="34"/>
      <c r="J102" s="34"/>
      <c r="K102" s="32"/>
      <c r="L102" s="32"/>
      <c r="M102" s="32"/>
      <c r="N102" s="32"/>
      <c r="O102" s="32"/>
      <c r="P102" s="32"/>
      <c r="Q102" s="32"/>
    </row>
    <row r="103" spans="1:17" ht="15">
      <c r="A103" s="31"/>
      <c r="B103" s="31"/>
      <c r="C103" s="32"/>
      <c r="D103" s="31"/>
      <c r="E103" s="33"/>
      <c r="F103" s="34"/>
      <c r="G103" s="32"/>
      <c r="H103" s="34"/>
      <c r="I103" s="34"/>
      <c r="J103" s="34"/>
      <c r="K103" s="32"/>
      <c r="L103" s="32"/>
      <c r="M103" s="32"/>
      <c r="N103" s="32"/>
      <c r="O103" s="32"/>
      <c r="P103" s="32"/>
      <c r="Q103" s="32"/>
    </row>
    <row r="104" spans="1:17" ht="15">
      <c r="A104" s="31"/>
      <c r="B104" s="31"/>
      <c r="C104" s="32"/>
      <c r="D104" s="31"/>
      <c r="E104" s="33"/>
      <c r="F104" s="34"/>
      <c r="G104" s="32"/>
      <c r="H104" s="34"/>
      <c r="I104" s="34"/>
      <c r="J104" s="34"/>
      <c r="K104" s="32"/>
      <c r="L104" s="32"/>
      <c r="M104" s="32"/>
      <c r="N104" s="32"/>
      <c r="O104" s="32"/>
      <c r="P104" s="32"/>
      <c r="Q104" s="32"/>
    </row>
    <row r="105" spans="1:17" ht="15">
      <c r="A105" s="31"/>
      <c r="B105" s="31"/>
      <c r="C105" s="32"/>
      <c r="D105" s="31"/>
      <c r="E105" s="33"/>
      <c r="F105" s="34"/>
      <c r="G105" s="32"/>
      <c r="H105" s="34"/>
      <c r="I105" s="34"/>
      <c r="J105" s="34"/>
      <c r="K105" s="32"/>
      <c r="L105" s="32"/>
      <c r="M105" s="32"/>
      <c r="N105" s="32"/>
      <c r="O105" s="32"/>
      <c r="P105" s="32"/>
      <c r="Q105" s="32"/>
    </row>
    <row r="106" spans="1:17" ht="15">
      <c r="A106" s="31"/>
      <c r="B106" s="31"/>
      <c r="C106" s="32"/>
      <c r="D106" s="31"/>
      <c r="E106" s="33"/>
      <c r="F106" s="34"/>
      <c r="G106" s="32"/>
      <c r="H106" s="34"/>
      <c r="I106" s="34"/>
      <c r="J106" s="34"/>
      <c r="K106" s="32"/>
      <c r="L106" s="32"/>
      <c r="M106" s="32"/>
      <c r="N106" s="32"/>
      <c r="O106" s="32"/>
      <c r="P106" s="32"/>
      <c r="Q106" s="32"/>
    </row>
    <row r="107" spans="1:17" ht="15">
      <c r="A107" s="31"/>
      <c r="B107" s="31"/>
      <c r="C107" s="32"/>
      <c r="D107" s="31"/>
      <c r="E107" s="33"/>
      <c r="F107" s="34"/>
      <c r="G107" s="32"/>
      <c r="H107" s="34"/>
      <c r="I107" s="34"/>
      <c r="J107" s="34"/>
      <c r="K107" s="32"/>
      <c r="L107" s="32"/>
      <c r="M107" s="32"/>
      <c r="N107" s="32"/>
      <c r="O107" s="32"/>
      <c r="P107" s="32"/>
      <c r="Q107" s="32"/>
    </row>
    <row r="108" spans="1:17" ht="15">
      <c r="A108" s="31"/>
      <c r="B108" s="31"/>
      <c r="C108" s="32"/>
      <c r="D108" s="31"/>
      <c r="E108" s="33"/>
      <c r="F108" s="34"/>
      <c r="G108" s="32"/>
      <c r="H108" s="34"/>
      <c r="I108" s="34"/>
      <c r="J108" s="34"/>
      <c r="K108" s="32"/>
      <c r="L108" s="32"/>
      <c r="M108" s="32"/>
      <c r="N108" s="32"/>
      <c r="O108" s="32"/>
      <c r="P108" s="32"/>
      <c r="Q108" s="32"/>
    </row>
    <row r="109" spans="1:17" ht="15">
      <c r="A109" s="31"/>
      <c r="B109" s="31"/>
      <c r="C109" s="32"/>
      <c r="D109" s="31"/>
      <c r="E109" s="33"/>
      <c r="F109" s="34"/>
      <c r="G109" s="32"/>
      <c r="H109" s="34"/>
      <c r="I109" s="34"/>
      <c r="J109" s="34"/>
      <c r="K109" s="32"/>
      <c r="L109" s="32"/>
      <c r="M109" s="32"/>
      <c r="N109" s="32"/>
      <c r="O109" s="32"/>
      <c r="P109" s="32"/>
      <c r="Q109" s="32"/>
    </row>
    <row r="110" spans="1:17" ht="15">
      <c r="A110" s="31"/>
      <c r="B110" s="31"/>
      <c r="C110" s="32"/>
      <c r="D110" s="31"/>
      <c r="E110" s="33"/>
      <c r="F110" s="34"/>
      <c r="G110" s="32"/>
      <c r="H110" s="34"/>
      <c r="I110" s="34"/>
      <c r="J110" s="34"/>
      <c r="K110" s="32"/>
      <c r="L110" s="32"/>
      <c r="M110" s="32"/>
      <c r="N110" s="32"/>
      <c r="O110" s="32"/>
      <c r="P110" s="32"/>
      <c r="Q110" s="32"/>
    </row>
    <row r="111" spans="1:17" ht="15">
      <c r="A111" s="31"/>
      <c r="B111" s="31"/>
      <c r="C111" s="32"/>
      <c r="D111" s="31"/>
      <c r="E111" s="33"/>
      <c r="F111" s="34"/>
      <c r="G111" s="32"/>
      <c r="H111" s="34"/>
      <c r="I111" s="34"/>
      <c r="J111" s="34"/>
      <c r="K111" s="32"/>
      <c r="L111" s="32"/>
      <c r="M111" s="32"/>
      <c r="N111" s="32"/>
      <c r="O111" s="32"/>
      <c r="P111" s="32"/>
      <c r="Q111" s="32"/>
    </row>
    <row r="112" spans="1:17" ht="15">
      <c r="A112" s="31"/>
      <c r="B112" s="31"/>
      <c r="C112" s="32"/>
      <c r="D112" s="31"/>
      <c r="E112" s="33"/>
      <c r="F112" s="34"/>
      <c r="G112" s="32"/>
      <c r="H112" s="34"/>
      <c r="I112" s="34"/>
      <c r="J112" s="34"/>
      <c r="K112" s="32"/>
      <c r="L112" s="32"/>
      <c r="M112" s="32"/>
      <c r="N112" s="32"/>
      <c r="O112" s="32"/>
      <c r="P112" s="32"/>
      <c r="Q112" s="32"/>
    </row>
    <row r="113" spans="1:17" ht="15">
      <c r="A113" s="31"/>
      <c r="B113" s="31"/>
      <c r="C113" s="32"/>
      <c r="D113" s="31"/>
      <c r="E113" s="33"/>
      <c r="F113" s="34"/>
      <c r="G113" s="32"/>
      <c r="H113" s="34"/>
      <c r="I113" s="34"/>
      <c r="J113" s="34"/>
      <c r="K113" s="32"/>
      <c r="L113" s="32"/>
      <c r="M113" s="32"/>
      <c r="N113" s="32"/>
      <c r="O113" s="32"/>
      <c r="P113" s="32"/>
      <c r="Q113" s="32"/>
    </row>
    <row r="114" spans="1:17" ht="15">
      <c r="A114" s="31"/>
      <c r="B114" s="31"/>
      <c r="C114" s="32"/>
      <c r="D114" s="31"/>
      <c r="E114" s="33"/>
      <c r="F114" s="34"/>
      <c r="G114" s="32"/>
      <c r="H114" s="34"/>
      <c r="I114" s="34"/>
      <c r="J114" s="34"/>
      <c r="K114" s="32"/>
      <c r="L114" s="32"/>
      <c r="M114" s="32"/>
      <c r="N114" s="32"/>
      <c r="O114" s="32"/>
      <c r="P114" s="32"/>
      <c r="Q114" s="32"/>
    </row>
    <row r="115" spans="1:17" ht="15">
      <c r="A115" s="31"/>
      <c r="B115" s="31"/>
      <c r="C115" s="32"/>
      <c r="D115" s="31"/>
      <c r="E115" s="33"/>
      <c r="F115" s="34"/>
      <c r="G115" s="32"/>
      <c r="H115" s="34"/>
      <c r="I115" s="34"/>
      <c r="J115" s="34"/>
      <c r="K115" s="32"/>
      <c r="L115" s="32"/>
      <c r="M115" s="32"/>
      <c r="N115" s="32"/>
      <c r="O115" s="32"/>
      <c r="P115" s="32"/>
      <c r="Q115" s="32"/>
    </row>
    <row r="116" spans="1:17" ht="15">
      <c r="A116" s="31"/>
      <c r="B116" s="31"/>
      <c r="C116" s="32"/>
      <c r="D116" s="31"/>
      <c r="E116" s="33"/>
      <c r="F116" s="34"/>
      <c r="G116" s="32"/>
      <c r="H116" s="34"/>
      <c r="I116" s="34"/>
      <c r="J116" s="34"/>
      <c r="K116" s="32"/>
      <c r="L116" s="32"/>
      <c r="M116" s="32"/>
      <c r="N116" s="32"/>
      <c r="O116" s="32"/>
      <c r="P116" s="32"/>
      <c r="Q116" s="32"/>
    </row>
    <row r="117" spans="1:17" ht="15">
      <c r="A117" s="31"/>
      <c r="B117" s="31"/>
      <c r="C117" s="32"/>
      <c r="D117" s="31"/>
      <c r="E117" s="33"/>
      <c r="F117" s="34"/>
      <c r="G117" s="32"/>
      <c r="H117" s="34"/>
      <c r="I117" s="34"/>
      <c r="J117" s="34"/>
      <c r="K117" s="32"/>
      <c r="L117" s="32"/>
      <c r="M117" s="32"/>
      <c r="N117" s="32"/>
      <c r="O117" s="32"/>
      <c r="P117" s="32"/>
      <c r="Q117" s="32"/>
    </row>
    <row r="118" spans="1:17" ht="15">
      <c r="A118" s="31"/>
      <c r="B118" s="31"/>
      <c r="C118" s="32"/>
      <c r="D118" s="31"/>
      <c r="E118" s="33"/>
      <c r="F118" s="34"/>
      <c r="G118" s="32"/>
      <c r="H118" s="34"/>
      <c r="I118" s="34"/>
      <c r="J118" s="34"/>
      <c r="K118" s="32"/>
      <c r="L118" s="32"/>
      <c r="M118" s="32"/>
      <c r="N118" s="32"/>
      <c r="O118" s="32"/>
      <c r="P118" s="32"/>
      <c r="Q118" s="32"/>
    </row>
    <row r="119" spans="1:17" ht="15">
      <c r="A119" s="31"/>
      <c r="B119" s="31"/>
      <c r="C119" s="32"/>
      <c r="D119" s="31"/>
      <c r="E119" s="33"/>
      <c r="F119" s="34"/>
      <c r="G119" s="32"/>
      <c r="H119" s="34"/>
      <c r="I119" s="34"/>
      <c r="J119" s="34"/>
      <c r="K119" s="32"/>
      <c r="L119" s="32"/>
      <c r="M119" s="32"/>
      <c r="N119" s="32"/>
      <c r="O119" s="32"/>
      <c r="P119" s="32"/>
      <c r="Q119" s="32"/>
    </row>
    <row r="120" spans="1:17" ht="15">
      <c r="A120" s="31"/>
      <c r="B120" s="31"/>
      <c r="C120" s="32"/>
      <c r="D120" s="31"/>
      <c r="E120" s="33"/>
      <c r="F120" s="34"/>
      <c r="G120" s="32"/>
      <c r="H120" s="34"/>
      <c r="I120" s="34"/>
      <c r="J120" s="34"/>
      <c r="K120" s="32"/>
      <c r="L120" s="32"/>
      <c r="M120" s="32"/>
      <c r="N120" s="32"/>
      <c r="O120" s="32"/>
      <c r="P120" s="32"/>
      <c r="Q120" s="32"/>
    </row>
    <row r="121" spans="1:17" ht="15">
      <c r="A121" s="31"/>
      <c r="B121" s="31"/>
      <c r="C121" s="32"/>
      <c r="D121" s="31"/>
      <c r="E121" s="33"/>
      <c r="F121" s="34"/>
      <c r="G121" s="32"/>
      <c r="H121" s="34"/>
      <c r="I121" s="34"/>
      <c r="J121" s="34"/>
      <c r="K121" s="32"/>
      <c r="L121" s="32"/>
      <c r="M121" s="32"/>
      <c r="N121" s="32"/>
      <c r="O121" s="32"/>
      <c r="P121" s="32"/>
      <c r="Q121" s="32"/>
    </row>
    <row r="122" spans="1:17" ht="15">
      <c r="A122" s="31"/>
      <c r="B122" s="31"/>
      <c r="C122" s="32"/>
      <c r="D122" s="31"/>
      <c r="E122" s="33"/>
      <c r="F122" s="34"/>
      <c r="G122" s="32"/>
      <c r="H122" s="34"/>
      <c r="I122" s="34"/>
      <c r="J122" s="34"/>
      <c r="K122" s="32"/>
      <c r="L122" s="32"/>
      <c r="M122" s="32"/>
      <c r="N122" s="32"/>
      <c r="O122" s="32"/>
      <c r="P122" s="32"/>
      <c r="Q122" s="32"/>
    </row>
    <row r="123" spans="1:17" ht="15">
      <c r="A123" s="31"/>
      <c r="B123" s="31"/>
      <c r="C123" s="32"/>
      <c r="D123" s="31"/>
      <c r="E123" s="33"/>
      <c r="F123" s="34"/>
      <c r="G123" s="32"/>
      <c r="H123" s="34"/>
      <c r="I123" s="34"/>
      <c r="J123" s="34"/>
      <c r="K123" s="32"/>
      <c r="L123" s="32"/>
      <c r="M123" s="32"/>
      <c r="N123" s="32"/>
      <c r="O123" s="32"/>
      <c r="P123" s="32"/>
      <c r="Q123" s="32"/>
    </row>
    <row r="124" spans="1:17" ht="15">
      <c r="A124" s="31"/>
      <c r="B124" s="31"/>
      <c r="C124" s="32"/>
      <c r="D124" s="31"/>
      <c r="E124" s="33"/>
      <c r="F124" s="34"/>
      <c r="G124" s="32"/>
      <c r="H124" s="34"/>
      <c r="I124" s="34"/>
      <c r="J124" s="34"/>
      <c r="K124" s="32"/>
      <c r="L124" s="32"/>
      <c r="M124" s="32"/>
      <c r="N124" s="32"/>
      <c r="O124" s="32"/>
      <c r="P124" s="32"/>
      <c r="Q124" s="32"/>
    </row>
    <row r="125" spans="1:17" ht="15">
      <c r="A125" s="31"/>
      <c r="B125" s="31"/>
      <c r="C125" s="32"/>
      <c r="D125" s="31"/>
      <c r="E125" s="33"/>
      <c r="F125" s="34"/>
      <c r="G125" s="32"/>
      <c r="H125" s="34"/>
      <c r="I125" s="34"/>
      <c r="J125" s="34"/>
      <c r="K125" s="32"/>
      <c r="L125" s="32"/>
      <c r="M125" s="32"/>
      <c r="N125" s="32"/>
      <c r="O125" s="32"/>
      <c r="P125" s="32"/>
      <c r="Q125" s="32"/>
    </row>
    <row r="126" spans="1:17" ht="15">
      <c r="A126" s="31"/>
      <c r="B126" s="31"/>
      <c r="C126" s="32"/>
      <c r="D126" s="31"/>
      <c r="E126" s="33"/>
      <c r="F126" s="34"/>
      <c r="G126" s="32"/>
      <c r="H126" s="34"/>
      <c r="I126" s="34"/>
      <c r="J126" s="34"/>
      <c r="K126" s="32"/>
      <c r="L126" s="32"/>
      <c r="M126" s="32"/>
      <c r="N126" s="32"/>
      <c r="O126" s="32"/>
      <c r="P126" s="32"/>
      <c r="Q126" s="32"/>
    </row>
    <row r="127" spans="1:17" ht="15">
      <c r="A127" s="31"/>
      <c r="B127" s="31"/>
      <c r="C127" s="32"/>
      <c r="D127" s="31"/>
      <c r="E127" s="33"/>
      <c r="F127" s="34"/>
      <c r="G127" s="32"/>
      <c r="H127" s="34"/>
      <c r="I127" s="34"/>
      <c r="J127" s="34"/>
      <c r="K127" s="32"/>
      <c r="L127" s="32"/>
      <c r="M127" s="32"/>
      <c r="N127" s="32"/>
      <c r="O127" s="32"/>
      <c r="P127" s="32"/>
      <c r="Q127" s="32"/>
    </row>
    <row r="128" spans="1:17" ht="15">
      <c r="A128" s="31"/>
      <c r="B128" s="31"/>
      <c r="C128" s="32"/>
      <c r="D128" s="31"/>
      <c r="E128" s="33"/>
      <c r="F128" s="34"/>
      <c r="G128" s="32"/>
      <c r="H128" s="34"/>
      <c r="I128" s="34"/>
      <c r="J128" s="34"/>
      <c r="K128" s="32"/>
      <c r="L128" s="32"/>
      <c r="M128" s="32"/>
      <c r="N128" s="32"/>
      <c r="O128" s="32"/>
      <c r="P128" s="32"/>
      <c r="Q128" s="32"/>
    </row>
    <row r="129" spans="1:17" ht="15">
      <c r="A129" s="31"/>
      <c r="B129" s="31"/>
      <c r="C129" s="32"/>
      <c r="D129" s="31"/>
      <c r="E129" s="33"/>
      <c r="F129" s="34"/>
      <c r="G129" s="32"/>
      <c r="H129" s="34"/>
      <c r="I129" s="34"/>
      <c r="J129" s="34"/>
      <c r="K129" s="32"/>
      <c r="L129" s="32"/>
      <c r="M129" s="32"/>
      <c r="N129" s="32"/>
      <c r="O129" s="32"/>
      <c r="P129" s="32"/>
      <c r="Q129" s="32"/>
    </row>
    <row r="130" spans="1:17" ht="15">
      <c r="A130" s="31"/>
      <c r="B130" s="31"/>
      <c r="C130" s="32"/>
      <c r="D130" s="31"/>
      <c r="E130" s="33"/>
      <c r="F130" s="34"/>
      <c r="G130" s="32"/>
      <c r="H130" s="34"/>
      <c r="I130" s="34"/>
      <c r="J130" s="34"/>
      <c r="K130" s="32"/>
      <c r="L130" s="32"/>
      <c r="M130" s="32"/>
      <c r="N130" s="32"/>
      <c r="O130" s="32"/>
      <c r="P130" s="32"/>
      <c r="Q130" s="32"/>
    </row>
    <row r="131" spans="1:17" ht="15">
      <c r="A131" s="31"/>
      <c r="B131" s="31"/>
      <c r="C131" s="32"/>
      <c r="D131" s="31"/>
      <c r="E131" s="33"/>
      <c r="F131" s="34"/>
      <c r="G131" s="32"/>
      <c r="H131" s="34"/>
      <c r="I131" s="34"/>
      <c r="J131" s="34"/>
      <c r="K131" s="32"/>
      <c r="L131" s="32"/>
      <c r="M131" s="32"/>
      <c r="N131" s="32"/>
      <c r="O131" s="32"/>
      <c r="P131" s="32"/>
      <c r="Q131" s="32"/>
    </row>
    <row r="132" spans="1:17" ht="15">
      <c r="A132" s="31"/>
      <c r="B132" s="31"/>
      <c r="C132" s="32"/>
      <c r="D132" s="31"/>
      <c r="E132" s="33"/>
      <c r="F132" s="34"/>
      <c r="G132" s="32"/>
      <c r="H132" s="34"/>
      <c r="I132" s="34"/>
      <c r="J132" s="34"/>
      <c r="K132" s="32"/>
      <c r="L132" s="32"/>
      <c r="M132" s="32"/>
      <c r="N132" s="32"/>
      <c r="O132" s="32"/>
      <c r="P132" s="32"/>
      <c r="Q132" s="32"/>
    </row>
    <row r="133" spans="1:17" ht="15">
      <c r="A133" s="31"/>
      <c r="B133" s="31"/>
      <c r="C133" s="32"/>
      <c r="D133" s="31"/>
      <c r="E133" s="33"/>
      <c r="F133" s="34"/>
      <c r="G133" s="32"/>
      <c r="H133" s="34"/>
      <c r="I133" s="34"/>
      <c r="J133" s="34"/>
      <c r="K133" s="32"/>
      <c r="L133" s="32"/>
      <c r="M133" s="32"/>
      <c r="N133" s="32"/>
      <c r="O133" s="32"/>
      <c r="P133" s="32"/>
      <c r="Q133" s="32"/>
    </row>
    <row r="134" spans="1:17" ht="15">
      <c r="A134" s="31"/>
      <c r="B134" s="31"/>
      <c r="C134" s="32"/>
      <c r="D134" s="31"/>
      <c r="E134" s="33"/>
      <c r="F134" s="34"/>
      <c r="G134" s="32"/>
      <c r="H134" s="34"/>
      <c r="I134" s="34"/>
      <c r="J134" s="34"/>
      <c r="K134" s="32"/>
      <c r="L134" s="32"/>
      <c r="M134" s="32"/>
      <c r="N134" s="32"/>
      <c r="O134" s="32"/>
      <c r="P134" s="32"/>
      <c r="Q134" s="32"/>
    </row>
    <row r="135" spans="1:17" ht="15">
      <c r="A135" s="31"/>
      <c r="B135" s="31"/>
      <c r="C135" s="32"/>
      <c r="D135" s="31"/>
      <c r="E135" s="33"/>
      <c r="F135" s="34"/>
      <c r="G135" s="32"/>
      <c r="H135" s="34"/>
      <c r="I135" s="34"/>
      <c r="J135" s="34"/>
      <c r="K135" s="32"/>
      <c r="L135" s="32"/>
      <c r="M135" s="32"/>
      <c r="N135" s="32"/>
      <c r="O135" s="32"/>
      <c r="P135" s="32"/>
      <c r="Q135" s="32"/>
    </row>
    <row r="136" spans="1:17" ht="15">
      <c r="A136" s="31"/>
      <c r="B136" s="31"/>
      <c r="C136" s="32"/>
      <c r="D136" s="31"/>
      <c r="E136" s="33"/>
      <c r="F136" s="34"/>
      <c r="G136" s="32"/>
      <c r="H136" s="34"/>
      <c r="I136" s="34"/>
      <c r="J136" s="34"/>
      <c r="K136" s="32"/>
      <c r="L136" s="32"/>
      <c r="M136" s="32"/>
      <c r="N136" s="32"/>
      <c r="O136" s="32"/>
      <c r="P136" s="32"/>
      <c r="Q136" s="32"/>
    </row>
    <row r="137" spans="1:17" ht="15">
      <c r="A137" s="31"/>
      <c r="B137" s="31"/>
      <c r="C137" s="32"/>
      <c r="D137" s="31"/>
      <c r="E137" s="33"/>
      <c r="F137" s="34"/>
      <c r="G137" s="32"/>
      <c r="H137" s="34"/>
      <c r="I137" s="34"/>
      <c r="J137" s="34"/>
      <c r="K137" s="32"/>
      <c r="L137" s="32"/>
      <c r="M137" s="32"/>
      <c r="N137" s="32"/>
      <c r="O137" s="32"/>
      <c r="P137" s="32"/>
      <c r="Q137" s="32"/>
    </row>
    <row r="138" spans="1:17" ht="15">
      <c r="A138" s="31"/>
      <c r="B138" s="31"/>
      <c r="C138" s="32"/>
      <c r="D138" s="31"/>
      <c r="E138" s="33"/>
      <c r="F138" s="34"/>
      <c r="G138" s="32"/>
      <c r="H138" s="34"/>
      <c r="I138" s="34"/>
      <c r="J138" s="34"/>
      <c r="K138" s="32"/>
      <c r="L138" s="32"/>
      <c r="M138" s="32"/>
      <c r="N138" s="32"/>
      <c r="O138" s="32"/>
      <c r="P138" s="32"/>
      <c r="Q138" s="32"/>
    </row>
    <row r="139" spans="1:17" ht="15">
      <c r="A139" s="31"/>
      <c r="B139" s="31"/>
      <c r="C139" s="32"/>
      <c r="D139" s="31"/>
      <c r="E139" s="33"/>
      <c r="F139" s="34"/>
      <c r="G139" s="32"/>
      <c r="H139" s="34"/>
      <c r="I139" s="34"/>
      <c r="J139" s="34"/>
      <c r="K139" s="32"/>
      <c r="L139" s="32"/>
      <c r="M139" s="32"/>
      <c r="N139" s="32"/>
      <c r="O139" s="32"/>
      <c r="P139" s="32"/>
      <c r="Q139" s="32"/>
    </row>
    <row r="140" spans="1:17" ht="15">
      <c r="A140" s="31"/>
      <c r="B140" s="31"/>
      <c r="C140" s="32"/>
      <c r="D140" s="31"/>
      <c r="E140" s="33"/>
      <c r="F140" s="34"/>
      <c r="G140" s="32"/>
      <c r="H140" s="34"/>
      <c r="I140" s="34"/>
      <c r="J140" s="34"/>
      <c r="K140" s="32"/>
      <c r="L140" s="32"/>
      <c r="M140" s="32"/>
      <c r="N140" s="32"/>
      <c r="O140" s="32"/>
      <c r="P140" s="32"/>
      <c r="Q140" s="32"/>
    </row>
    <row r="141" spans="1:17" ht="15">
      <c r="A141" s="31"/>
      <c r="B141" s="31"/>
      <c r="C141" s="32"/>
      <c r="D141" s="31"/>
      <c r="E141" s="33"/>
      <c r="F141" s="34"/>
      <c r="G141" s="32"/>
      <c r="H141" s="34"/>
      <c r="I141" s="34"/>
      <c r="J141" s="34"/>
      <c r="K141" s="32"/>
      <c r="L141" s="32"/>
      <c r="M141" s="32"/>
      <c r="N141" s="32"/>
      <c r="O141" s="32"/>
      <c r="P141" s="32"/>
      <c r="Q141" s="32"/>
    </row>
    <row r="142" spans="1:17" ht="15">
      <c r="A142" s="31"/>
      <c r="B142" s="31"/>
      <c r="C142" s="32"/>
      <c r="D142" s="31"/>
      <c r="E142" s="33"/>
      <c r="F142" s="34"/>
      <c r="G142" s="32"/>
      <c r="H142" s="34"/>
      <c r="I142" s="34"/>
      <c r="J142" s="34"/>
      <c r="K142" s="32"/>
      <c r="L142" s="32"/>
      <c r="M142" s="32"/>
      <c r="N142" s="32"/>
      <c r="O142" s="32"/>
      <c r="P142" s="32"/>
      <c r="Q142" s="32"/>
    </row>
    <row r="143" spans="1:17" ht="15">
      <c r="A143" s="31"/>
      <c r="B143" s="31"/>
      <c r="C143" s="32"/>
      <c r="D143" s="31"/>
      <c r="E143" s="33"/>
      <c r="F143" s="34"/>
      <c r="G143" s="32"/>
      <c r="H143" s="34"/>
      <c r="I143" s="34"/>
      <c r="J143" s="34"/>
      <c r="K143" s="32"/>
      <c r="L143" s="32"/>
      <c r="M143" s="32"/>
      <c r="N143" s="32"/>
      <c r="O143" s="32"/>
      <c r="P143" s="32"/>
      <c r="Q143" s="32"/>
    </row>
    <row r="144" spans="1:17" ht="15">
      <c r="A144" s="31"/>
      <c r="B144" s="31"/>
      <c r="C144" s="32"/>
      <c r="D144" s="31"/>
      <c r="E144" s="33"/>
      <c r="F144" s="34"/>
      <c r="G144" s="32"/>
      <c r="H144" s="34"/>
      <c r="I144" s="34"/>
      <c r="J144" s="34"/>
      <c r="K144" s="32"/>
      <c r="L144" s="32"/>
      <c r="M144" s="32"/>
      <c r="N144" s="32"/>
      <c r="O144" s="32"/>
      <c r="P144" s="32"/>
      <c r="Q144" s="32"/>
    </row>
    <row r="145" spans="1:17" ht="15">
      <c r="A145" s="31"/>
      <c r="B145" s="31"/>
      <c r="C145" s="32"/>
      <c r="D145" s="31"/>
      <c r="E145" s="33"/>
      <c r="F145" s="34"/>
      <c r="G145" s="32"/>
      <c r="H145" s="34"/>
      <c r="I145" s="34"/>
      <c r="J145" s="34"/>
      <c r="K145" s="32"/>
      <c r="L145" s="32"/>
      <c r="M145" s="32"/>
      <c r="N145" s="32"/>
      <c r="O145" s="32"/>
      <c r="P145" s="32"/>
      <c r="Q145" s="32"/>
    </row>
    <row r="146" spans="1:17" ht="15">
      <c r="A146" s="31"/>
      <c r="B146" s="31"/>
      <c r="C146" s="32"/>
      <c r="D146" s="31"/>
      <c r="E146" s="33"/>
      <c r="F146" s="34"/>
      <c r="G146" s="32"/>
      <c r="H146" s="34"/>
      <c r="I146" s="34"/>
      <c r="J146" s="34"/>
      <c r="K146" s="32"/>
      <c r="L146" s="32"/>
      <c r="M146" s="32"/>
      <c r="N146" s="32"/>
      <c r="O146" s="32"/>
      <c r="P146" s="32"/>
      <c r="Q146" s="32"/>
    </row>
    <row r="147" spans="1:17" ht="15">
      <c r="A147" s="31"/>
      <c r="B147" s="31"/>
      <c r="C147" s="32"/>
      <c r="D147" s="31"/>
      <c r="E147" s="33"/>
      <c r="F147" s="34"/>
      <c r="G147" s="32"/>
      <c r="H147" s="34"/>
      <c r="I147" s="34"/>
      <c r="J147" s="34"/>
      <c r="K147" s="32"/>
      <c r="L147" s="32"/>
      <c r="M147" s="32"/>
      <c r="N147" s="32"/>
      <c r="O147" s="32"/>
      <c r="P147" s="32"/>
      <c r="Q147" s="32"/>
    </row>
    <row r="148" spans="1:17" ht="15">
      <c r="A148" s="31"/>
      <c r="B148" s="31"/>
      <c r="C148" s="32"/>
      <c r="D148" s="31"/>
      <c r="E148" s="33"/>
      <c r="F148" s="34"/>
      <c r="G148" s="32"/>
      <c r="H148" s="34"/>
      <c r="I148" s="34"/>
      <c r="J148" s="34"/>
      <c r="K148" s="32"/>
      <c r="L148" s="32"/>
      <c r="M148" s="32"/>
      <c r="N148" s="32"/>
      <c r="O148" s="32"/>
      <c r="P148" s="32"/>
      <c r="Q148" s="32"/>
    </row>
    <row r="149" spans="1:17" ht="15">
      <c r="A149" s="31"/>
      <c r="B149" s="31"/>
      <c r="C149" s="32"/>
      <c r="D149" s="31"/>
      <c r="E149" s="33"/>
      <c r="F149" s="34"/>
      <c r="G149" s="32"/>
      <c r="H149" s="34"/>
      <c r="I149" s="34"/>
      <c r="J149" s="34"/>
      <c r="K149" s="32"/>
      <c r="L149" s="32"/>
      <c r="M149" s="32"/>
      <c r="N149" s="32"/>
      <c r="O149" s="32"/>
      <c r="P149" s="32"/>
      <c r="Q149" s="32"/>
    </row>
    <row r="150" spans="1:17" ht="15">
      <c r="A150" s="31"/>
      <c r="B150" s="31"/>
      <c r="C150" s="32"/>
      <c r="D150" s="31"/>
      <c r="E150" s="33"/>
      <c r="F150" s="34"/>
      <c r="G150" s="32"/>
      <c r="H150" s="34"/>
      <c r="I150" s="34"/>
      <c r="J150" s="34"/>
      <c r="K150" s="32"/>
      <c r="L150" s="32"/>
      <c r="M150" s="32"/>
      <c r="N150" s="32"/>
      <c r="O150" s="32"/>
      <c r="P150" s="32"/>
      <c r="Q150" s="32"/>
    </row>
    <row r="151" spans="1:17" ht="15">
      <c r="A151" s="31"/>
      <c r="B151" s="31"/>
      <c r="C151" s="32"/>
      <c r="D151" s="31"/>
      <c r="E151" s="33"/>
      <c r="F151" s="34"/>
      <c r="G151" s="32"/>
      <c r="H151" s="34"/>
      <c r="I151" s="34"/>
      <c r="J151" s="34"/>
      <c r="K151" s="32"/>
      <c r="L151" s="32"/>
      <c r="M151" s="32"/>
      <c r="N151" s="32"/>
      <c r="O151" s="32"/>
      <c r="P151" s="32"/>
      <c r="Q151" s="32"/>
    </row>
    <row r="152" spans="1:17" ht="15">
      <c r="A152" s="31"/>
      <c r="B152" s="31"/>
      <c r="C152" s="32"/>
      <c r="D152" s="31"/>
      <c r="E152" s="33"/>
      <c r="F152" s="34"/>
      <c r="G152" s="32"/>
      <c r="H152" s="34"/>
      <c r="I152" s="34"/>
      <c r="J152" s="34"/>
      <c r="K152" s="32"/>
      <c r="L152" s="32"/>
      <c r="M152" s="32"/>
      <c r="N152" s="32"/>
      <c r="O152" s="32"/>
      <c r="P152" s="32"/>
      <c r="Q152" s="32"/>
    </row>
    <row r="153" spans="1:17" ht="15">
      <c r="A153" s="31"/>
      <c r="B153" s="31"/>
      <c r="C153" s="32"/>
      <c r="D153" s="31"/>
      <c r="E153" s="33"/>
      <c r="F153" s="34"/>
      <c r="G153" s="32"/>
      <c r="H153" s="34"/>
      <c r="I153" s="34"/>
      <c r="J153" s="34"/>
      <c r="K153" s="32"/>
      <c r="L153" s="32"/>
      <c r="M153" s="32"/>
      <c r="N153" s="32"/>
      <c r="O153" s="32"/>
      <c r="P153" s="32"/>
      <c r="Q153" s="32"/>
    </row>
    <row r="154" spans="1:17" ht="15">
      <c r="A154" s="31"/>
      <c r="B154" s="31"/>
      <c r="C154" s="32"/>
      <c r="D154" s="31"/>
      <c r="E154" s="33"/>
      <c r="F154" s="34"/>
      <c r="G154" s="32"/>
      <c r="H154" s="34"/>
      <c r="I154" s="34"/>
      <c r="J154" s="34"/>
      <c r="K154" s="32"/>
      <c r="L154" s="32"/>
      <c r="M154" s="32"/>
      <c r="N154" s="32"/>
      <c r="O154" s="32"/>
      <c r="P154" s="32"/>
      <c r="Q154" s="32"/>
    </row>
    <row r="155" spans="1:17" ht="15">
      <c r="A155" s="31"/>
      <c r="B155" s="31"/>
      <c r="C155" s="32"/>
      <c r="D155" s="31"/>
      <c r="E155" s="33"/>
      <c r="F155" s="34"/>
      <c r="G155" s="32"/>
      <c r="H155" s="34"/>
      <c r="I155" s="34"/>
      <c r="J155" s="34"/>
      <c r="K155" s="32"/>
      <c r="L155" s="32"/>
      <c r="M155" s="32"/>
      <c r="N155" s="32"/>
      <c r="O155" s="32"/>
      <c r="P155" s="32"/>
      <c r="Q155" s="32"/>
    </row>
    <row r="156" spans="1:17" ht="15">
      <c r="A156" s="31"/>
      <c r="B156" s="31"/>
      <c r="C156" s="32"/>
      <c r="D156" s="31"/>
      <c r="E156" s="33"/>
      <c r="F156" s="34"/>
      <c r="G156" s="32"/>
      <c r="H156" s="34"/>
      <c r="I156" s="34"/>
      <c r="J156" s="34"/>
      <c r="K156" s="32"/>
      <c r="L156" s="32"/>
      <c r="M156" s="32"/>
      <c r="N156" s="32"/>
      <c r="O156" s="32"/>
      <c r="P156" s="32"/>
      <c r="Q156" s="32"/>
    </row>
    <row r="157" spans="1:17" ht="15">
      <c r="A157" s="31"/>
      <c r="B157" s="31"/>
      <c r="C157" s="32"/>
      <c r="D157" s="31"/>
      <c r="E157" s="33"/>
      <c r="F157" s="34"/>
      <c r="G157" s="32"/>
      <c r="H157" s="34"/>
      <c r="I157" s="34"/>
      <c r="J157" s="34"/>
      <c r="K157" s="32"/>
      <c r="L157" s="32"/>
      <c r="M157" s="32"/>
      <c r="N157" s="32"/>
      <c r="O157" s="32"/>
      <c r="P157" s="32"/>
      <c r="Q157" s="32"/>
    </row>
    <row r="158" spans="1:17" ht="15">
      <c r="A158" s="31"/>
      <c r="B158" s="31"/>
      <c r="C158" s="32"/>
      <c r="D158" s="31"/>
      <c r="E158" s="33"/>
      <c r="F158" s="34"/>
      <c r="G158" s="32"/>
      <c r="H158" s="34"/>
      <c r="I158" s="34"/>
      <c r="J158" s="34"/>
      <c r="K158" s="32"/>
      <c r="L158" s="32"/>
      <c r="M158" s="32"/>
      <c r="N158" s="32"/>
      <c r="O158" s="32"/>
      <c r="P158" s="32"/>
      <c r="Q158" s="32"/>
    </row>
    <row r="159" spans="1:17" ht="15">
      <c r="A159" s="31"/>
      <c r="B159" s="31"/>
      <c r="C159" s="32"/>
      <c r="D159" s="31"/>
      <c r="E159" s="33"/>
      <c r="F159" s="34"/>
      <c r="G159" s="32"/>
      <c r="H159" s="34"/>
      <c r="I159" s="34"/>
      <c r="J159" s="34"/>
      <c r="K159" s="32"/>
      <c r="L159" s="32"/>
      <c r="M159" s="32"/>
      <c r="N159" s="32"/>
      <c r="O159" s="32"/>
      <c r="P159" s="32"/>
      <c r="Q159" s="32"/>
    </row>
    <row r="160" spans="1:17" ht="15">
      <c r="A160" s="31"/>
      <c r="B160" s="31"/>
      <c r="C160" s="32"/>
      <c r="D160" s="31"/>
      <c r="E160" s="33"/>
      <c r="F160" s="34"/>
      <c r="G160" s="32"/>
      <c r="H160" s="34"/>
      <c r="I160" s="34"/>
      <c r="J160" s="34"/>
      <c r="K160" s="32"/>
      <c r="L160" s="32"/>
      <c r="M160" s="32"/>
      <c r="N160" s="32"/>
      <c r="O160" s="32"/>
      <c r="P160" s="32"/>
      <c r="Q160" s="32"/>
    </row>
    <row r="161" spans="1:17" ht="15">
      <c r="A161" s="31"/>
      <c r="B161" s="31"/>
      <c r="C161" s="32"/>
      <c r="D161" s="31"/>
      <c r="E161" s="33"/>
      <c r="F161" s="34"/>
      <c r="G161" s="32"/>
      <c r="H161" s="34"/>
      <c r="I161" s="34"/>
      <c r="J161" s="34"/>
      <c r="K161" s="32"/>
      <c r="L161" s="32"/>
      <c r="M161" s="32"/>
      <c r="N161" s="32"/>
      <c r="O161" s="32"/>
      <c r="P161" s="32"/>
      <c r="Q161" s="32"/>
    </row>
    <row r="162" spans="1:17" ht="15">
      <c r="A162" s="31"/>
      <c r="B162" s="31"/>
      <c r="C162" s="32"/>
      <c r="D162" s="31"/>
      <c r="E162" s="33"/>
      <c r="F162" s="34"/>
      <c r="G162" s="32"/>
      <c r="H162" s="34"/>
      <c r="I162" s="34"/>
      <c r="J162" s="34"/>
      <c r="K162" s="32"/>
      <c r="L162" s="32"/>
      <c r="M162" s="32"/>
      <c r="N162" s="32"/>
      <c r="O162" s="32"/>
      <c r="P162" s="32"/>
      <c r="Q162" s="32"/>
    </row>
    <row r="163" spans="1:17" ht="15">
      <c r="A163" s="31"/>
      <c r="B163" s="31"/>
      <c r="C163" s="32"/>
      <c r="D163" s="31"/>
      <c r="E163" s="33"/>
      <c r="F163" s="34"/>
      <c r="G163" s="32"/>
      <c r="H163" s="34"/>
      <c r="I163" s="34"/>
      <c r="J163" s="34"/>
      <c r="K163" s="32"/>
      <c r="L163" s="32"/>
      <c r="M163" s="32"/>
      <c r="N163" s="32"/>
      <c r="O163" s="32"/>
      <c r="P163" s="32"/>
      <c r="Q163" s="32"/>
    </row>
    <row r="164" spans="1:17" ht="15">
      <c r="A164" s="31"/>
      <c r="B164" s="31"/>
      <c r="C164" s="32"/>
      <c r="D164" s="31"/>
      <c r="E164" s="33"/>
      <c r="F164" s="34"/>
      <c r="G164" s="32"/>
      <c r="H164" s="34"/>
      <c r="I164" s="34"/>
      <c r="J164" s="34"/>
      <c r="K164" s="32"/>
      <c r="L164" s="32"/>
      <c r="M164" s="32"/>
      <c r="N164" s="32"/>
      <c r="O164" s="32"/>
      <c r="P164" s="32"/>
      <c r="Q164" s="32"/>
    </row>
    <row r="165" spans="1:17" ht="15">
      <c r="A165" s="31"/>
      <c r="B165" s="31"/>
      <c r="C165" s="32"/>
      <c r="D165" s="31"/>
      <c r="E165" s="33"/>
      <c r="F165" s="34"/>
      <c r="G165" s="32"/>
      <c r="H165" s="34"/>
      <c r="I165" s="34"/>
      <c r="J165" s="34"/>
      <c r="K165" s="32"/>
      <c r="L165" s="32"/>
      <c r="M165" s="32"/>
      <c r="N165" s="32"/>
      <c r="O165" s="32"/>
      <c r="P165" s="32"/>
      <c r="Q165" s="32"/>
    </row>
    <row r="166" spans="1:17" ht="15">
      <c r="A166" s="31"/>
      <c r="B166" s="31"/>
      <c r="C166" s="32"/>
      <c r="D166" s="31"/>
      <c r="E166" s="33"/>
      <c r="F166" s="34"/>
      <c r="G166" s="32"/>
      <c r="H166" s="34"/>
      <c r="I166" s="34"/>
      <c r="J166" s="34"/>
      <c r="K166" s="32"/>
      <c r="L166" s="32"/>
      <c r="M166" s="32"/>
      <c r="N166" s="32"/>
      <c r="O166" s="32"/>
      <c r="P166" s="32"/>
      <c r="Q166" s="32"/>
    </row>
    <row r="167" spans="1:17" ht="15">
      <c r="A167" s="31"/>
      <c r="B167" s="31"/>
      <c r="C167" s="32"/>
      <c r="D167" s="31"/>
      <c r="E167" s="33"/>
      <c r="F167" s="34"/>
      <c r="G167" s="32"/>
      <c r="H167" s="34"/>
      <c r="I167" s="34"/>
      <c r="J167" s="34"/>
      <c r="K167" s="32"/>
      <c r="L167" s="32"/>
      <c r="M167" s="32"/>
      <c r="N167" s="32"/>
      <c r="O167" s="32"/>
      <c r="P167" s="32"/>
      <c r="Q167" s="32"/>
    </row>
    <row r="168" spans="1:17" ht="15">
      <c r="A168" s="31"/>
      <c r="B168" s="31"/>
      <c r="C168" s="32"/>
      <c r="D168" s="31"/>
      <c r="E168" s="33"/>
      <c r="F168" s="34"/>
      <c r="G168" s="32"/>
      <c r="H168" s="34"/>
      <c r="I168" s="34"/>
      <c r="J168" s="34"/>
      <c r="K168" s="32"/>
      <c r="L168" s="32"/>
      <c r="M168" s="32"/>
      <c r="N168" s="32"/>
      <c r="O168" s="32"/>
      <c r="P168" s="32"/>
      <c r="Q168" s="32"/>
    </row>
    <row r="169" spans="1:17" ht="15">
      <c r="A169" s="31"/>
      <c r="B169" s="31"/>
      <c r="C169" s="32"/>
      <c r="D169" s="31"/>
      <c r="E169" s="33"/>
      <c r="F169" s="34"/>
      <c r="G169" s="32"/>
      <c r="H169" s="34"/>
      <c r="I169" s="34"/>
      <c r="J169" s="34"/>
      <c r="K169" s="32"/>
      <c r="L169" s="32"/>
      <c r="M169" s="32"/>
      <c r="N169" s="32"/>
      <c r="O169" s="32"/>
      <c r="P169" s="32"/>
      <c r="Q169" s="32"/>
    </row>
    <row r="170" spans="1:17" ht="15">
      <c r="A170" s="31"/>
      <c r="B170" s="31"/>
      <c r="C170" s="32"/>
      <c r="D170" s="31"/>
      <c r="E170" s="33"/>
      <c r="F170" s="34"/>
      <c r="G170" s="32"/>
      <c r="H170" s="34"/>
      <c r="I170" s="34"/>
      <c r="J170" s="34"/>
      <c r="K170" s="32"/>
      <c r="L170" s="32"/>
      <c r="M170" s="32"/>
      <c r="N170" s="32"/>
      <c r="O170" s="32"/>
      <c r="P170" s="32"/>
      <c r="Q170" s="32"/>
    </row>
    <row r="171" spans="1:17" ht="15">
      <c r="A171" s="31"/>
      <c r="B171" s="31"/>
      <c r="C171" s="32"/>
      <c r="D171" s="31"/>
      <c r="E171" s="33"/>
      <c r="F171" s="34"/>
      <c r="G171" s="32"/>
      <c r="H171" s="34"/>
      <c r="I171" s="34"/>
      <c r="J171" s="34"/>
      <c r="K171" s="32"/>
      <c r="L171" s="32"/>
      <c r="M171" s="32"/>
      <c r="N171" s="32"/>
      <c r="O171" s="32"/>
      <c r="P171" s="32"/>
      <c r="Q171" s="32"/>
    </row>
    <row r="172" spans="1:17" ht="15">
      <c r="A172" s="31"/>
      <c r="B172" s="31"/>
      <c r="C172" s="32"/>
      <c r="D172" s="31"/>
      <c r="E172" s="33"/>
      <c r="F172" s="34"/>
      <c r="G172" s="32"/>
      <c r="H172" s="34"/>
      <c r="I172" s="34"/>
      <c r="J172" s="34"/>
      <c r="K172" s="32"/>
      <c r="L172" s="32"/>
      <c r="M172" s="32"/>
      <c r="N172" s="32"/>
      <c r="O172" s="32"/>
      <c r="P172" s="32"/>
      <c r="Q172" s="32"/>
    </row>
    <row r="173" spans="1:17" ht="15">
      <c r="A173" s="31"/>
      <c r="B173" s="31"/>
      <c r="C173" s="32"/>
      <c r="D173" s="31"/>
      <c r="E173" s="33"/>
      <c r="F173" s="34"/>
      <c r="G173" s="32"/>
      <c r="H173" s="34"/>
      <c r="I173" s="34"/>
      <c r="J173" s="34"/>
      <c r="K173" s="32"/>
      <c r="L173" s="32"/>
      <c r="M173" s="32"/>
      <c r="N173" s="32"/>
      <c r="O173" s="32"/>
      <c r="P173" s="32"/>
      <c r="Q173" s="32"/>
    </row>
    <row r="174" spans="1:17" ht="15">
      <c r="A174" s="31"/>
      <c r="B174" s="31"/>
      <c r="C174" s="32"/>
      <c r="D174" s="31"/>
      <c r="E174" s="33"/>
      <c r="F174" s="34"/>
      <c r="G174" s="32"/>
      <c r="H174" s="34"/>
      <c r="I174" s="34"/>
      <c r="J174" s="34"/>
      <c r="K174" s="32"/>
      <c r="L174" s="32"/>
      <c r="M174" s="32"/>
      <c r="N174" s="32"/>
      <c r="O174" s="32"/>
      <c r="P174" s="32"/>
      <c r="Q174" s="32"/>
    </row>
    <row r="175" spans="1:17" ht="15">
      <c r="A175" s="31"/>
      <c r="B175" s="31"/>
      <c r="C175" s="32"/>
      <c r="D175" s="31"/>
      <c r="E175" s="33"/>
      <c r="F175" s="34"/>
      <c r="G175" s="32"/>
      <c r="H175" s="34"/>
      <c r="I175" s="34"/>
      <c r="J175" s="34"/>
      <c r="K175" s="32"/>
      <c r="L175" s="32"/>
      <c r="M175" s="32"/>
      <c r="N175" s="32"/>
      <c r="O175" s="32"/>
      <c r="P175" s="32"/>
      <c r="Q175" s="32"/>
    </row>
    <row r="176" spans="1:17" ht="15">
      <c r="A176" s="31"/>
      <c r="B176" s="31"/>
      <c r="C176" s="32"/>
      <c r="D176" s="31"/>
      <c r="E176" s="33"/>
      <c r="F176" s="34"/>
      <c r="G176" s="32"/>
      <c r="H176" s="34"/>
      <c r="I176" s="34"/>
      <c r="J176" s="34"/>
      <c r="K176" s="32"/>
      <c r="L176" s="32"/>
      <c r="M176" s="32"/>
      <c r="N176" s="32"/>
      <c r="O176" s="32"/>
      <c r="P176" s="32"/>
      <c r="Q176" s="32"/>
    </row>
    <row r="177" spans="1:17" ht="15">
      <c r="A177" s="31"/>
      <c r="B177" s="31"/>
      <c r="C177" s="32"/>
      <c r="D177" s="31"/>
      <c r="E177" s="33"/>
      <c r="F177" s="34"/>
      <c r="G177" s="32"/>
      <c r="H177" s="34"/>
      <c r="I177" s="34"/>
      <c r="J177" s="34"/>
      <c r="K177" s="32"/>
      <c r="L177" s="32"/>
      <c r="M177" s="32"/>
      <c r="N177" s="32"/>
      <c r="O177" s="32"/>
      <c r="P177" s="32"/>
      <c r="Q177" s="32"/>
    </row>
    <row r="178" spans="1:17" ht="15">
      <c r="A178" s="31"/>
      <c r="B178" s="31"/>
      <c r="C178" s="32"/>
      <c r="D178" s="31"/>
      <c r="E178" s="33"/>
      <c r="F178" s="34"/>
      <c r="G178" s="32"/>
      <c r="H178" s="34"/>
      <c r="I178" s="34"/>
      <c r="J178" s="34"/>
      <c r="K178" s="32"/>
      <c r="L178" s="32"/>
      <c r="M178" s="32"/>
      <c r="N178" s="32"/>
      <c r="O178" s="32"/>
      <c r="P178" s="32"/>
      <c r="Q178" s="32"/>
    </row>
    <row r="179" spans="1:17" ht="15">
      <c r="A179" s="31"/>
      <c r="B179" s="31"/>
      <c r="C179" s="32"/>
      <c r="D179" s="31"/>
      <c r="E179" s="33"/>
      <c r="F179" s="34"/>
      <c r="G179" s="32"/>
      <c r="H179" s="34"/>
      <c r="I179" s="34"/>
      <c r="J179" s="34"/>
      <c r="K179" s="32"/>
      <c r="L179" s="32"/>
      <c r="M179" s="32"/>
      <c r="N179" s="32"/>
      <c r="O179" s="32"/>
      <c r="P179" s="32"/>
      <c r="Q179" s="32"/>
    </row>
    <row r="180" spans="1:17" ht="15">
      <c r="A180" s="31"/>
      <c r="B180" s="31"/>
      <c r="C180" s="32"/>
      <c r="D180" s="31"/>
      <c r="E180" s="33"/>
      <c r="F180" s="34"/>
      <c r="G180" s="32"/>
      <c r="H180" s="34"/>
      <c r="I180" s="34"/>
      <c r="J180" s="34"/>
      <c r="K180" s="32"/>
      <c r="L180" s="32"/>
      <c r="M180" s="32"/>
      <c r="N180" s="32"/>
      <c r="O180" s="32"/>
      <c r="P180" s="32"/>
      <c r="Q180" s="32"/>
    </row>
    <row r="181" spans="1:17" ht="15">
      <c r="A181" s="31"/>
      <c r="B181" s="31"/>
      <c r="C181" s="32"/>
      <c r="D181" s="31"/>
      <c r="E181" s="33"/>
      <c r="F181" s="34"/>
      <c r="G181" s="32"/>
      <c r="H181" s="34"/>
      <c r="I181" s="34"/>
      <c r="J181" s="34"/>
      <c r="K181" s="32"/>
      <c r="L181" s="32"/>
      <c r="M181" s="32"/>
      <c r="N181" s="32"/>
      <c r="O181" s="32"/>
      <c r="P181" s="32"/>
      <c r="Q181" s="32"/>
    </row>
    <row r="182" spans="1:17" ht="15">
      <c r="A182" s="31"/>
      <c r="B182" s="31"/>
      <c r="C182" s="32"/>
      <c r="D182" s="31"/>
      <c r="E182" s="33"/>
      <c r="F182" s="34"/>
      <c r="G182" s="32"/>
      <c r="H182" s="34"/>
      <c r="I182" s="34"/>
      <c r="J182" s="34"/>
      <c r="K182" s="32"/>
      <c r="L182" s="32"/>
      <c r="M182" s="32"/>
      <c r="N182" s="32"/>
      <c r="O182" s="32"/>
      <c r="P182" s="32"/>
      <c r="Q182" s="32"/>
    </row>
    <row r="183" spans="1:17" ht="15">
      <c r="A183" s="31"/>
      <c r="B183" s="31"/>
      <c r="C183" s="32"/>
      <c r="D183" s="31"/>
      <c r="E183" s="33"/>
      <c r="F183" s="34"/>
      <c r="G183" s="32"/>
      <c r="H183" s="34"/>
      <c r="I183" s="34"/>
      <c r="J183" s="34"/>
      <c r="K183" s="32"/>
      <c r="L183" s="32"/>
      <c r="M183" s="32"/>
      <c r="N183" s="32"/>
      <c r="O183" s="32"/>
      <c r="P183" s="32"/>
      <c r="Q183" s="32"/>
    </row>
    <row r="184" spans="1:17" ht="15">
      <c r="A184" s="31"/>
      <c r="B184" s="31"/>
      <c r="C184" s="32"/>
      <c r="D184" s="31"/>
      <c r="E184" s="33"/>
      <c r="F184" s="34"/>
      <c r="G184" s="32"/>
      <c r="H184" s="34"/>
      <c r="I184" s="34"/>
      <c r="J184" s="34"/>
      <c r="K184" s="32"/>
      <c r="L184" s="32"/>
      <c r="M184" s="32"/>
      <c r="N184" s="32"/>
      <c r="O184" s="32"/>
      <c r="P184" s="32"/>
      <c r="Q184" s="32"/>
    </row>
    <row r="185" spans="1:17" ht="15">
      <c r="A185" s="31"/>
      <c r="B185" s="31"/>
      <c r="C185" s="32"/>
      <c r="D185" s="31"/>
      <c r="E185" s="33"/>
      <c r="F185" s="34"/>
      <c r="G185" s="32"/>
      <c r="H185" s="34"/>
      <c r="I185" s="34"/>
      <c r="J185" s="34"/>
      <c r="K185" s="32"/>
      <c r="L185" s="32"/>
      <c r="M185" s="32"/>
      <c r="N185" s="32"/>
      <c r="O185" s="32"/>
      <c r="P185" s="32"/>
      <c r="Q185" s="32"/>
    </row>
    <row r="186" spans="1:17" ht="15">
      <c r="A186" s="31"/>
      <c r="B186" s="31"/>
      <c r="C186" s="32"/>
      <c r="D186" s="31"/>
      <c r="E186" s="33"/>
      <c r="F186" s="34"/>
      <c r="G186" s="32"/>
      <c r="H186" s="34"/>
      <c r="I186" s="34"/>
      <c r="J186" s="34"/>
      <c r="K186" s="32"/>
      <c r="L186" s="32"/>
      <c r="M186" s="32"/>
      <c r="N186" s="32"/>
      <c r="O186" s="32"/>
      <c r="P186" s="32"/>
      <c r="Q186" s="32"/>
    </row>
    <row r="187" spans="1:17" ht="15">
      <c r="A187" s="31"/>
      <c r="B187" s="31"/>
      <c r="C187" s="32"/>
      <c r="D187" s="31"/>
      <c r="E187" s="33"/>
      <c r="F187" s="34"/>
      <c r="G187" s="32"/>
      <c r="H187" s="34"/>
      <c r="I187" s="34"/>
      <c r="J187" s="34"/>
      <c r="K187" s="32"/>
      <c r="L187" s="32"/>
      <c r="M187" s="32"/>
      <c r="N187" s="32"/>
      <c r="O187" s="32"/>
      <c r="P187" s="32"/>
      <c r="Q187" s="32"/>
    </row>
    <row r="188" spans="1:17" ht="15">
      <c r="A188" s="31"/>
      <c r="B188" s="31"/>
      <c r="C188" s="32"/>
      <c r="D188" s="31"/>
      <c r="E188" s="33"/>
      <c r="F188" s="34"/>
      <c r="G188" s="32"/>
      <c r="H188" s="34"/>
      <c r="I188" s="34"/>
      <c r="J188" s="34"/>
      <c r="K188" s="32"/>
      <c r="L188" s="32"/>
      <c r="M188" s="32"/>
      <c r="N188" s="32"/>
      <c r="O188" s="32"/>
      <c r="P188" s="32"/>
      <c r="Q188" s="32"/>
    </row>
    <row r="189" spans="1:17" ht="15">
      <c r="A189" s="31"/>
      <c r="B189" s="31"/>
      <c r="C189" s="32"/>
      <c r="D189" s="31"/>
      <c r="E189" s="33"/>
      <c r="F189" s="34"/>
      <c r="G189" s="32"/>
      <c r="H189" s="34"/>
      <c r="I189" s="34"/>
      <c r="J189" s="34"/>
      <c r="K189" s="32"/>
      <c r="L189" s="32"/>
      <c r="M189" s="32"/>
      <c r="N189" s="32"/>
      <c r="O189" s="32"/>
      <c r="P189" s="32"/>
      <c r="Q189" s="32"/>
    </row>
    <row r="190" spans="1:17" ht="15">
      <c r="A190" s="31"/>
      <c r="B190" s="31"/>
      <c r="C190" s="32"/>
      <c r="D190" s="31"/>
      <c r="E190" s="33"/>
      <c r="F190" s="34"/>
      <c r="G190" s="32"/>
      <c r="H190" s="34"/>
      <c r="I190" s="34"/>
      <c r="J190" s="34"/>
      <c r="K190" s="32"/>
      <c r="L190" s="32"/>
      <c r="M190" s="32"/>
      <c r="N190" s="32"/>
      <c r="O190" s="32"/>
      <c r="P190" s="32"/>
      <c r="Q190" s="32"/>
    </row>
    <row r="191" spans="1:17" ht="15">
      <c r="A191" s="31"/>
      <c r="B191" s="31"/>
      <c r="C191" s="32"/>
      <c r="D191" s="31"/>
      <c r="E191" s="33"/>
      <c r="F191" s="34"/>
      <c r="G191" s="32"/>
      <c r="H191" s="34"/>
      <c r="I191" s="34"/>
      <c r="J191" s="34"/>
      <c r="K191" s="32"/>
      <c r="L191" s="32"/>
      <c r="M191" s="32"/>
      <c r="N191" s="32"/>
      <c r="O191" s="32"/>
      <c r="P191" s="32"/>
      <c r="Q191" s="32"/>
    </row>
    <row r="192" spans="1:17" ht="15">
      <c r="A192" s="31"/>
      <c r="B192" s="31"/>
      <c r="C192" s="32"/>
      <c r="D192" s="31"/>
      <c r="E192" s="33"/>
      <c r="F192" s="34"/>
      <c r="G192" s="32"/>
      <c r="H192" s="34"/>
      <c r="I192" s="34"/>
      <c r="J192" s="34"/>
      <c r="K192" s="32"/>
      <c r="L192" s="32"/>
      <c r="M192" s="32"/>
      <c r="N192" s="32"/>
      <c r="O192" s="32"/>
      <c r="P192" s="32"/>
      <c r="Q192" s="32"/>
    </row>
    <row r="193" spans="1:17" ht="15">
      <c r="A193" s="31"/>
      <c r="B193" s="31"/>
      <c r="C193" s="32"/>
      <c r="D193" s="31"/>
      <c r="E193" s="33"/>
      <c r="F193" s="34"/>
      <c r="G193" s="32"/>
      <c r="H193" s="34"/>
      <c r="I193" s="34"/>
      <c r="J193" s="34"/>
      <c r="K193" s="32"/>
      <c r="L193" s="32"/>
      <c r="M193" s="32"/>
      <c r="N193" s="32"/>
      <c r="O193" s="32"/>
      <c r="P193" s="32"/>
      <c r="Q193" s="32"/>
    </row>
    <row r="194" spans="1:17" ht="15">
      <c r="A194" s="31"/>
      <c r="B194" s="31"/>
      <c r="C194" s="32"/>
      <c r="D194" s="31"/>
      <c r="E194" s="33"/>
      <c r="F194" s="34"/>
      <c r="G194" s="32"/>
      <c r="H194" s="34"/>
      <c r="I194" s="34"/>
      <c r="J194" s="34"/>
      <c r="K194" s="32"/>
      <c r="L194" s="32"/>
      <c r="M194" s="32"/>
      <c r="N194" s="32"/>
      <c r="O194" s="32"/>
      <c r="P194" s="32"/>
      <c r="Q194" s="32"/>
    </row>
    <row r="195" spans="1:17" ht="15">
      <c r="A195" s="31"/>
      <c r="B195" s="31"/>
      <c r="C195" s="32"/>
      <c r="D195" s="31"/>
      <c r="E195" s="33"/>
      <c r="F195" s="34"/>
      <c r="G195" s="32"/>
      <c r="H195" s="34"/>
      <c r="I195" s="34"/>
      <c r="J195" s="34"/>
      <c r="K195" s="32"/>
      <c r="L195" s="32"/>
      <c r="M195" s="32"/>
      <c r="N195" s="32"/>
      <c r="O195" s="32"/>
      <c r="P195" s="32"/>
      <c r="Q195" s="32"/>
    </row>
    <row r="196" spans="1:17" ht="15">
      <c r="A196" s="31"/>
      <c r="B196" s="31"/>
      <c r="C196" s="32"/>
      <c r="D196" s="31"/>
      <c r="E196" s="33"/>
      <c r="F196" s="34"/>
      <c r="G196" s="32"/>
      <c r="H196" s="34"/>
      <c r="I196" s="34"/>
      <c r="J196" s="34"/>
      <c r="K196" s="32"/>
      <c r="L196" s="32"/>
      <c r="M196" s="32"/>
      <c r="N196" s="32"/>
      <c r="O196" s="32"/>
      <c r="P196" s="32"/>
      <c r="Q196" s="32"/>
    </row>
    <row r="197" spans="1:17" ht="15">
      <c r="A197" s="31"/>
      <c r="B197" s="31"/>
      <c r="C197" s="32"/>
      <c r="D197" s="31"/>
      <c r="E197" s="33"/>
      <c r="F197" s="34"/>
      <c r="G197" s="32"/>
      <c r="H197" s="34"/>
      <c r="I197" s="34"/>
      <c r="J197" s="34"/>
      <c r="K197" s="32"/>
      <c r="L197" s="32"/>
      <c r="M197" s="32"/>
      <c r="N197" s="32"/>
      <c r="O197" s="32"/>
      <c r="P197" s="32"/>
      <c r="Q197" s="32"/>
    </row>
    <row r="198" spans="1:17" ht="15">
      <c r="A198" s="31"/>
      <c r="B198" s="31"/>
      <c r="C198" s="32"/>
      <c r="D198" s="31"/>
      <c r="E198" s="33"/>
      <c r="F198" s="34"/>
      <c r="G198" s="32"/>
      <c r="H198" s="34"/>
      <c r="I198" s="34"/>
      <c r="J198" s="34"/>
      <c r="K198" s="32"/>
      <c r="L198" s="32"/>
      <c r="M198" s="32"/>
      <c r="N198" s="32"/>
      <c r="O198" s="32"/>
      <c r="P198" s="32"/>
      <c r="Q198" s="32"/>
    </row>
    <row r="199" spans="1:17" ht="15">
      <c r="A199" s="31"/>
      <c r="B199" s="31"/>
      <c r="C199" s="32"/>
      <c r="D199" s="31"/>
      <c r="E199" s="33"/>
      <c r="F199" s="34"/>
      <c r="G199" s="32"/>
      <c r="H199" s="34"/>
      <c r="I199" s="34"/>
      <c r="J199" s="34"/>
      <c r="K199" s="32"/>
      <c r="L199" s="32"/>
      <c r="M199" s="32"/>
      <c r="N199" s="32"/>
      <c r="O199" s="32"/>
      <c r="P199" s="32"/>
      <c r="Q199" s="32"/>
    </row>
    <row r="200" spans="1:17" ht="15">
      <c r="A200" s="31"/>
      <c r="B200" s="31"/>
      <c r="C200" s="32"/>
      <c r="D200" s="31"/>
      <c r="E200" s="33"/>
      <c r="F200" s="34"/>
      <c r="G200" s="32"/>
      <c r="H200" s="34"/>
      <c r="I200" s="34"/>
      <c r="J200" s="34"/>
      <c r="K200" s="32"/>
      <c r="L200" s="32"/>
      <c r="M200" s="32"/>
      <c r="N200" s="32"/>
      <c r="O200" s="32"/>
      <c r="P200" s="32"/>
      <c r="Q200" s="32"/>
    </row>
    <row r="201" spans="1:17" ht="15">
      <c r="A201" s="31"/>
      <c r="B201" s="31"/>
      <c r="C201" s="32"/>
      <c r="D201" s="31"/>
      <c r="E201" s="33"/>
      <c r="F201" s="34"/>
      <c r="G201" s="32"/>
      <c r="H201" s="34"/>
      <c r="I201" s="34"/>
      <c r="J201" s="34"/>
      <c r="K201" s="32"/>
      <c r="L201" s="32"/>
      <c r="M201" s="32"/>
      <c r="N201" s="32"/>
      <c r="O201" s="32"/>
      <c r="P201" s="32"/>
      <c r="Q201" s="32"/>
    </row>
    <row r="202" spans="1:17" ht="15">
      <c r="A202" s="31"/>
      <c r="B202" s="31"/>
      <c r="C202" s="32"/>
      <c r="D202" s="31"/>
      <c r="E202" s="33"/>
      <c r="F202" s="34"/>
      <c r="G202" s="32"/>
      <c r="H202" s="34"/>
      <c r="I202" s="34"/>
      <c r="J202" s="34"/>
      <c r="K202" s="32"/>
      <c r="L202" s="32"/>
      <c r="M202" s="32"/>
      <c r="N202" s="32"/>
      <c r="O202" s="32"/>
      <c r="P202" s="32"/>
      <c r="Q202" s="32"/>
    </row>
    <row r="203" spans="1:17" ht="15">
      <c r="A203" s="31"/>
      <c r="B203" s="31"/>
      <c r="C203" s="32"/>
      <c r="D203" s="31"/>
      <c r="E203" s="33"/>
      <c r="F203" s="34"/>
      <c r="G203" s="32"/>
      <c r="H203" s="34"/>
      <c r="I203" s="34"/>
      <c r="J203" s="34"/>
      <c r="K203" s="32"/>
      <c r="L203" s="32"/>
      <c r="M203" s="32"/>
      <c r="N203" s="32"/>
      <c r="O203" s="32"/>
      <c r="P203" s="32"/>
      <c r="Q203" s="32"/>
    </row>
    <row r="204" spans="1:17" ht="15">
      <c r="A204" s="31"/>
      <c r="B204" s="31"/>
      <c r="C204" s="32"/>
      <c r="D204" s="31"/>
      <c r="E204" s="33"/>
      <c r="F204" s="34"/>
      <c r="G204" s="32"/>
      <c r="H204" s="34"/>
      <c r="I204" s="34"/>
      <c r="J204" s="34"/>
      <c r="K204" s="32"/>
      <c r="L204" s="32"/>
      <c r="M204" s="32"/>
      <c r="N204" s="32"/>
      <c r="O204" s="32"/>
      <c r="P204" s="32"/>
      <c r="Q204" s="32"/>
    </row>
    <row r="205" spans="1:17" ht="15">
      <c r="A205" s="31"/>
      <c r="B205" s="31"/>
      <c r="C205" s="32"/>
      <c r="D205" s="31"/>
      <c r="E205" s="33"/>
      <c r="F205" s="34"/>
      <c r="G205" s="32"/>
      <c r="H205" s="34"/>
      <c r="I205" s="34"/>
      <c r="J205" s="34"/>
      <c r="K205" s="32"/>
      <c r="L205" s="32"/>
      <c r="M205" s="32"/>
      <c r="N205" s="32"/>
      <c r="O205" s="32"/>
      <c r="P205" s="32"/>
      <c r="Q205" s="32"/>
    </row>
    <row r="206" spans="1:17" ht="15">
      <c r="A206" s="31"/>
      <c r="B206" s="31"/>
      <c r="C206" s="32"/>
      <c r="D206" s="31"/>
      <c r="E206" s="33"/>
      <c r="F206" s="34"/>
      <c r="G206" s="32"/>
      <c r="H206" s="34"/>
      <c r="I206" s="34"/>
      <c r="J206" s="34"/>
      <c r="K206" s="32"/>
      <c r="L206" s="32"/>
      <c r="M206" s="32"/>
      <c r="N206" s="32"/>
      <c r="O206" s="32"/>
      <c r="P206" s="32"/>
      <c r="Q206" s="32"/>
    </row>
    <row r="207" spans="1:17" ht="15">
      <c r="A207" s="31"/>
      <c r="B207" s="31"/>
      <c r="C207" s="32"/>
      <c r="D207" s="31"/>
      <c r="E207" s="33"/>
      <c r="F207" s="34"/>
      <c r="G207" s="32"/>
      <c r="H207" s="34"/>
      <c r="I207" s="34"/>
      <c r="J207" s="34"/>
      <c r="K207" s="32"/>
      <c r="L207" s="32"/>
      <c r="M207" s="32"/>
      <c r="N207" s="32"/>
      <c r="O207" s="32"/>
      <c r="P207" s="32"/>
      <c r="Q207" s="32"/>
    </row>
    <row r="208" spans="1:17" ht="15">
      <c r="A208" s="31"/>
      <c r="B208" s="31"/>
      <c r="C208" s="32"/>
      <c r="D208" s="31"/>
      <c r="E208" s="33"/>
      <c r="F208" s="34"/>
      <c r="G208" s="32"/>
      <c r="H208" s="34"/>
      <c r="I208" s="34"/>
      <c r="J208" s="34"/>
      <c r="K208" s="32"/>
      <c r="L208" s="32"/>
      <c r="M208" s="32"/>
      <c r="N208" s="32"/>
      <c r="O208" s="32"/>
      <c r="P208" s="32"/>
      <c r="Q208" s="32"/>
    </row>
    <row r="209" spans="1:17" ht="15">
      <c r="A209" s="31"/>
      <c r="B209" s="31"/>
      <c r="C209" s="32"/>
      <c r="D209" s="31"/>
      <c r="E209" s="33"/>
      <c r="F209" s="34"/>
      <c r="G209" s="32"/>
      <c r="H209" s="34"/>
      <c r="I209" s="34"/>
      <c r="J209" s="34"/>
      <c r="K209" s="32"/>
      <c r="L209" s="32"/>
      <c r="M209" s="32"/>
      <c r="N209" s="32"/>
      <c r="O209" s="32"/>
      <c r="P209" s="32"/>
      <c r="Q209" s="32"/>
    </row>
    <row r="210" spans="1:17" ht="15">
      <c r="A210" s="31"/>
      <c r="B210" s="31"/>
      <c r="C210" s="32"/>
      <c r="D210" s="31"/>
      <c r="E210" s="33"/>
      <c r="F210" s="34"/>
      <c r="G210" s="32"/>
      <c r="H210" s="34"/>
      <c r="I210" s="34"/>
      <c r="J210" s="34"/>
      <c r="K210" s="32"/>
      <c r="L210" s="32"/>
      <c r="M210" s="32"/>
      <c r="N210" s="32"/>
      <c r="O210" s="32"/>
      <c r="P210" s="32"/>
      <c r="Q210" s="32"/>
    </row>
    <row r="211" spans="1:17" ht="15">
      <c r="A211" s="31"/>
      <c r="B211" s="31"/>
      <c r="C211" s="32"/>
      <c r="D211" s="31"/>
      <c r="E211" s="33"/>
      <c r="F211" s="34"/>
      <c r="G211" s="32"/>
      <c r="H211" s="34"/>
      <c r="I211" s="34"/>
      <c r="J211" s="34"/>
      <c r="K211" s="32"/>
      <c r="L211" s="32"/>
      <c r="M211" s="32"/>
      <c r="N211" s="32"/>
      <c r="O211" s="32"/>
      <c r="P211" s="32"/>
      <c r="Q211" s="32"/>
    </row>
    <row r="212" spans="1:17" ht="15">
      <c r="A212" s="31"/>
      <c r="B212" s="31"/>
      <c r="C212" s="32"/>
      <c r="D212" s="31"/>
      <c r="E212" s="33"/>
      <c r="F212" s="34"/>
      <c r="G212" s="32"/>
      <c r="H212" s="34"/>
      <c r="I212" s="34"/>
      <c r="J212" s="34"/>
      <c r="K212" s="32"/>
      <c r="L212" s="32"/>
      <c r="M212" s="32"/>
      <c r="N212" s="32"/>
      <c r="O212" s="32"/>
      <c r="P212" s="32"/>
      <c r="Q212" s="32"/>
    </row>
    <row r="213" spans="1:17" ht="15">
      <c r="A213" s="31"/>
      <c r="B213" s="31"/>
      <c r="C213" s="32"/>
      <c r="D213" s="31"/>
      <c r="E213" s="33"/>
      <c r="F213" s="34"/>
      <c r="G213" s="32"/>
      <c r="H213" s="34"/>
      <c r="I213" s="34"/>
      <c r="J213" s="34"/>
      <c r="K213" s="32"/>
      <c r="L213" s="32"/>
      <c r="M213" s="32"/>
      <c r="N213" s="32"/>
      <c r="O213" s="32"/>
      <c r="P213" s="32"/>
      <c r="Q213" s="32"/>
    </row>
    <row r="214" spans="1:17" ht="15">
      <c r="A214" s="31"/>
      <c r="B214" s="31"/>
      <c r="C214" s="32"/>
      <c r="D214" s="31"/>
      <c r="E214" s="33"/>
      <c r="F214" s="34"/>
      <c r="G214" s="32"/>
      <c r="H214" s="34"/>
      <c r="I214" s="34"/>
      <c r="J214" s="34"/>
      <c r="K214" s="32"/>
      <c r="L214" s="32"/>
      <c r="M214" s="32"/>
      <c r="N214" s="32"/>
      <c r="O214" s="32"/>
      <c r="P214" s="32"/>
      <c r="Q214" s="32"/>
    </row>
    <row r="215" spans="1:17" ht="15">
      <c r="A215" s="31"/>
      <c r="B215" s="31"/>
      <c r="C215" s="32"/>
      <c r="D215" s="31"/>
      <c r="E215" s="33"/>
      <c r="F215" s="34"/>
      <c r="G215" s="32"/>
      <c r="H215" s="34"/>
      <c r="I215" s="34"/>
      <c r="J215" s="34"/>
      <c r="K215" s="32"/>
      <c r="L215" s="32"/>
      <c r="M215" s="32"/>
      <c r="N215" s="32"/>
      <c r="O215" s="32"/>
      <c r="P215" s="32"/>
      <c r="Q215" s="32"/>
    </row>
    <row r="216" spans="1:17" ht="15">
      <c r="A216" s="31"/>
      <c r="B216" s="31"/>
      <c r="C216" s="32"/>
      <c r="D216" s="31"/>
      <c r="E216" s="33"/>
      <c r="F216" s="34"/>
      <c r="G216" s="32"/>
      <c r="H216" s="34"/>
      <c r="I216" s="34"/>
      <c r="J216" s="34"/>
      <c r="K216" s="32"/>
      <c r="L216" s="32"/>
      <c r="M216" s="32"/>
      <c r="N216" s="32"/>
      <c r="O216" s="32"/>
      <c r="P216" s="32"/>
      <c r="Q216" s="32"/>
    </row>
    <row r="217" spans="1:17" ht="15">
      <c r="A217" s="31"/>
      <c r="B217" s="31"/>
      <c r="C217" s="32"/>
      <c r="D217" s="31"/>
      <c r="E217" s="33"/>
      <c r="F217" s="34"/>
      <c r="G217" s="32"/>
      <c r="H217" s="34"/>
      <c r="I217" s="34"/>
      <c r="J217" s="34"/>
      <c r="K217" s="32"/>
      <c r="L217" s="32"/>
      <c r="M217" s="32"/>
      <c r="N217" s="32"/>
      <c r="O217" s="32"/>
      <c r="P217" s="32"/>
      <c r="Q217" s="32"/>
    </row>
    <row r="218" spans="1:17" ht="15">
      <c r="A218" s="31"/>
      <c r="B218" s="31"/>
      <c r="C218" s="32"/>
      <c r="D218" s="31"/>
      <c r="E218" s="33"/>
      <c r="F218" s="34"/>
      <c r="G218" s="32"/>
      <c r="H218" s="34"/>
      <c r="I218" s="34"/>
      <c r="J218" s="34"/>
      <c r="K218" s="32"/>
      <c r="L218" s="32"/>
      <c r="M218" s="32"/>
      <c r="N218" s="32"/>
      <c r="O218" s="32"/>
      <c r="P218" s="32"/>
      <c r="Q218" s="32"/>
    </row>
    <row r="219" spans="1:17" ht="15">
      <c r="A219" s="31"/>
      <c r="B219" s="31"/>
      <c r="C219" s="32"/>
      <c r="D219" s="31"/>
      <c r="E219" s="33"/>
      <c r="F219" s="34"/>
      <c r="G219" s="32"/>
      <c r="H219" s="34"/>
      <c r="I219" s="34"/>
      <c r="J219" s="34"/>
      <c r="K219" s="32"/>
      <c r="L219" s="32"/>
      <c r="M219" s="32"/>
      <c r="N219" s="32"/>
      <c r="O219" s="32"/>
      <c r="P219" s="32"/>
      <c r="Q219" s="32"/>
    </row>
    <row r="220" spans="1:17" ht="15">
      <c r="A220" s="31"/>
      <c r="B220" s="31"/>
      <c r="C220" s="32"/>
      <c r="D220" s="31"/>
      <c r="E220" s="33"/>
      <c r="F220" s="34"/>
      <c r="G220" s="32"/>
      <c r="H220" s="34"/>
      <c r="I220" s="34"/>
      <c r="J220" s="34"/>
      <c r="K220" s="32"/>
      <c r="L220" s="32"/>
      <c r="M220" s="32"/>
      <c r="N220" s="32"/>
      <c r="O220" s="32"/>
      <c r="P220" s="32"/>
      <c r="Q220" s="32"/>
    </row>
    <row r="221" spans="1:17" ht="15">
      <c r="A221" s="31"/>
      <c r="B221" s="31"/>
      <c r="C221" s="32"/>
      <c r="D221" s="31"/>
      <c r="E221" s="33"/>
      <c r="F221" s="34"/>
      <c r="G221" s="32"/>
      <c r="H221" s="34"/>
      <c r="I221" s="34"/>
      <c r="J221" s="34"/>
      <c r="K221" s="32"/>
      <c r="L221" s="32"/>
      <c r="M221" s="32"/>
      <c r="N221" s="32"/>
      <c r="O221" s="32"/>
      <c r="P221" s="32"/>
      <c r="Q221" s="32"/>
    </row>
    <row r="222" spans="1:17" ht="15">
      <c r="A222" s="31"/>
      <c r="B222" s="31"/>
      <c r="C222" s="32"/>
      <c r="D222" s="31"/>
      <c r="E222" s="33"/>
      <c r="F222" s="34"/>
      <c r="G222" s="32"/>
      <c r="H222" s="34"/>
      <c r="I222" s="34"/>
      <c r="J222" s="34"/>
      <c r="K222" s="32"/>
      <c r="L222" s="32"/>
      <c r="M222" s="32"/>
      <c r="N222" s="32"/>
      <c r="O222" s="32"/>
      <c r="P222" s="32"/>
      <c r="Q222" s="32"/>
    </row>
    <row r="223" spans="1:17" ht="15">
      <c r="A223" s="31"/>
      <c r="B223" s="31"/>
      <c r="C223" s="32"/>
      <c r="D223" s="31"/>
      <c r="E223" s="33"/>
      <c r="F223" s="34"/>
      <c r="G223" s="32"/>
      <c r="H223" s="34"/>
      <c r="I223" s="34"/>
      <c r="J223" s="34"/>
      <c r="K223" s="32"/>
      <c r="L223" s="32"/>
      <c r="M223" s="32"/>
      <c r="N223" s="32"/>
      <c r="O223" s="32"/>
      <c r="P223" s="32"/>
      <c r="Q223" s="32"/>
    </row>
    <row r="224" spans="1:17" ht="15">
      <c r="A224" s="31"/>
      <c r="B224" s="31"/>
      <c r="C224" s="32"/>
      <c r="D224" s="31"/>
      <c r="E224" s="33"/>
      <c r="F224" s="34"/>
      <c r="G224" s="32"/>
      <c r="H224" s="34"/>
      <c r="I224" s="34"/>
      <c r="J224" s="34"/>
      <c r="K224" s="32"/>
      <c r="L224" s="32"/>
      <c r="M224" s="32"/>
      <c r="N224" s="32"/>
      <c r="O224" s="32"/>
      <c r="P224" s="32"/>
      <c r="Q224" s="32"/>
    </row>
    <row r="225" spans="1:17" ht="15">
      <c r="A225" s="31"/>
      <c r="B225" s="31"/>
      <c r="C225" s="32"/>
      <c r="D225" s="31"/>
      <c r="E225" s="33"/>
      <c r="F225" s="34"/>
      <c r="G225" s="32"/>
      <c r="H225" s="34"/>
      <c r="I225" s="34"/>
      <c r="J225" s="34"/>
      <c r="K225" s="32"/>
      <c r="L225" s="32"/>
      <c r="M225" s="32"/>
      <c r="N225" s="32"/>
      <c r="O225" s="32"/>
      <c r="P225" s="32"/>
      <c r="Q225" s="32"/>
    </row>
    <row r="226" spans="1:17" ht="15">
      <c r="A226" s="31"/>
      <c r="B226" s="31"/>
      <c r="C226" s="32"/>
      <c r="D226" s="31"/>
      <c r="E226" s="33"/>
      <c r="F226" s="34"/>
      <c r="G226" s="32"/>
      <c r="H226" s="34"/>
      <c r="I226" s="34"/>
      <c r="J226" s="34"/>
      <c r="K226" s="32"/>
      <c r="L226" s="32"/>
      <c r="M226" s="32"/>
      <c r="N226" s="32"/>
      <c r="O226" s="32"/>
      <c r="P226" s="32"/>
      <c r="Q226" s="32"/>
    </row>
    <row r="227" spans="1:17" ht="15">
      <c r="A227" s="31"/>
      <c r="B227" s="31"/>
      <c r="C227" s="32"/>
      <c r="D227" s="31"/>
      <c r="E227" s="33"/>
      <c r="F227" s="34"/>
      <c r="G227" s="32"/>
      <c r="H227" s="34"/>
      <c r="I227" s="34"/>
      <c r="J227" s="34"/>
      <c r="K227" s="32"/>
      <c r="L227" s="32"/>
      <c r="M227" s="32"/>
      <c r="N227" s="32"/>
      <c r="O227" s="32"/>
      <c r="P227" s="32"/>
      <c r="Q227" s="32"/>
    </row>
    <row r="228" spans="1:17" ht="15">
      <c r="A228" s="31"/>
      <c r="B228" s="31"/>
      <c r="C228" s="32"/>
      <c r="D228" s="31"/>
      <c r="E228" s="33"/>
      <c r="F228" s="34"/>
      <c r="G228" s="32"/>
      <c r="H228" s="34"/>
      <c r="I228" s="34"/>
      <c r="J228" s="34"/>
      <c r="K228" s="32"/>
      <c r="L228" s="32"/>
      <c r="M228" s="32"/>
      <c r="N228" s="32"/>
      <c r="O228" s="32"/>
      <c r="P228" s="32"/>
      <c r="Q228" s="32"/>
    </row>
    <row r="229" spans="1:17" ht="15">
      <c r="A229" s="31"/>
      <c r="B229" s="31"/>
      <c r="C229" s="32"/>
      <c r="D229" s="31"/>
      <c r="E229" s="33"/>
      <c r="F229" s="34"/>
      <c r="G229" s="32"/>
      <c r="H229" s="34"/>
      <c r="I229" s="34"/>
      <c r="J229" s="34"/>
      <c r="K229" s="32"/>
      <c r="L229" s="32"/>
      <c r="M229" s="32"/>
      <c r="N229" s="32"/>
      <c r="O229" s="32"/>
      <c r="P229" s="32"/>
      <c r="Q229" s="32"/>
    </row>
    <row r="230" spans="1:17" ht="15">
      <c r="A230" s="31"/>
      <c r="B230" s="31"/>
      <c r="C230" s="32"/>
      <c r="D230" s="31"/>
      <c r="E230" s="33"/>
      <c r="F230" s="34"/>
      <c r="G230" s="32"/>
      <c r="H230" s="34"/>
      <c r="I230" s="34"/>
      <c r="J230" s="34"/>
      <c r="K230" s="32"/>
      <c r="L230" s="32"/>
      <c r="M230" s="32"/>
      <c r="N230" s="32"/>
      <c r="O230" s="32"/>
      <c r="P230" s="32"/>
      <c r="Q230" s="32"/>
    </row>
    <row r="231" spans="1:17" ht="15">
      <c r="A231" s="31"/>
      <c r="B231" s="31"/>
      <c r="C231" s="32"/>
      <c r="D231" s="31"/>
      <c r="E231" s="33"/>
      <c r="F231" s="34"/>
      <c r="G231" s="32"/>
      <c r="H231" s="34"/>
      <c r="I231" s="34"/>
      <c r="J231" s="34"/>
      <c r="K231" s="32"/>
      <c r="L231" s="32"/>
      <c r="M231" s="32"/>
      <c r="N231" s="32"/>
      <c r="O231" s="32"/>
      <c r="P231" s="32"/>
      <c r="Q231" s="32"/>
    </row>
    <row r="232" spans="1:17" ht="15">
      <c r="A232" s="31"/>
      <c r="B232" s="31"/>
      <c r="C232" s="32"/>
      <c r="D232" s="31"/>
      <c r="E232" s="33"/>
      <c r="F232" s="34"/>
      <c r="G232" s="32"/>
      <c r="H232" s="34"/>
      <c r="I232" s="34"/>
      <c r="J232" s="34"/>
      <c r="K232" s="32"/>
      <c r="L232" s="32"/>
      <c r="M232" s="32"/>
      <c r="N232" s="32"/>
      <c r="O232" s="32"/>
      <c r="P232" s="32"/>
      <c r="Q232" s="32"/>
    </row>
    <row r="233" spans="1:17" ht="15">
      <c r="A233" s="31"/>
      <c r="B233" s="31"/>
      <c r="C233" s="32"/>
      <c r="D233" s="31"/>
      <c r="E233" s="33"/>
      <c r="F233" s="34"/>
      <c r="G233" s="32"/>
      <c r="H233" s="34"/>
      <c r="I233" s="34"/>
      <c r="J233" s="34"/>
      <c r="K233" s="32"/>
      <c r="L233" s="32"/>
      <c r="M233" s="32"/>
      <c r="N233" s="32"/>
      <c r="O233" s="32"/>
      <c r="P233" s="32"/>
      <c r="Q233" s="32"/>
    </row>
    <row r="234" spans="1:17" ht="15">
      <c r="A234" s="31"/>
      <c r="B234" s="31"/>
      <c r="C234" s="32"/>
      <c r="D234" s="31"/>
      <c r="E234" s="33"/>
      <c r="F234" s="34"/>
      <c r="G234" s="32"/>
      <c r="H234" s="34"/>
      <c r="I234" s="34"/>
      <c r="J234" s="34"/>
      <c r="K234" s="32"/>
      <c r="L234" s="32"/>
      <c r="M234" s="32"/>
      <c r="N234" s="32"/>
      <c r="O234" s="32"/>
      <c r="P234" s="32"/>
      <c r="Q234" s="32"/>
    </row>
    <row r="235" spans="1:17" ht="15">
      <c r="A235" s="31"/>
      <c r="B235" s="31"/>
      <c r="C235" s="32"/>
      <c r="D235" s="31"/>
      <c r="E235" s="33"/>
      <c r="F235" s="34"/>
      <c r="G235" s="32"/>
      <c r="H235" s="34"/>
      <c r="I235" s="34"/>
      <c r="J235" s="34"/>
      <c r="K235" s="32"/>
      <c r="L235" s="32"/>
      <c r="M235" s="32"/>
      <c r="N235" s="32"/>
      <c r="O235" s="32"/>
      <c r="P235" s="32"/>
      <c r="Q235" s="32"/>
    </row>
    <row r="236" spans="1:17" ht="15">
      <c r="A236" s="31"/>
      <c r="B236" s="31"/>
      <c r="C236" s="32"/>
      <c r="D236" s="31"/>
      <c r="E236" s="33"/>
      <c r="F236" s="34"/>
      <c r="G236" s="32"/>
      <c r="H236" s="34"/>
      <c r="I236" s="34"/>
      <c r="J236" s="34"/>
      <c r="K236" s="32"/>
      <c r="L236" s="32"/>
      <c r="M236" s="32"/>
      <c r="N236" s="32"/>
      <c r="O236" s="32"/>
      <c r="P236" s="32"/>
      <c r="Q236" s="32"/>
    </row>
    <row r="237" spans="1:17" ht="15">
      <c r="A237" s="31"/>
      <c r="B237" s="31"/>
      <c r="C237" s="32"/>
      <c r="D237" s="31"/>
      <c r="E237" s="33"/>
      <c r="F237" s="34"/>
      <c r="G237" s="32"/>
      <c r="H237" s="34"/>
      <c r="I237" s="34"/>
      <c r="J237" s="34"/>
      <c r="K237" s="32"/>
      <c r="L237" s="32"/>
      <c r="M237" s="32"/>
      <c r="N237" s="32"/>
      <c r="O237" s="32"/>
      <c r="P237" s="32"/>
      <c r="Q237" s="32"/>
    </row>
    <row r="238" spans="1:17" ht="15">
      <c r="A238" s="31"/>
      <c r="B238" s="31"/>
      <c r="C238" s="32"/>
      <c r="D238" s="31"/>
      <c r="E238" s="33"/>
      <c r="F238" s="34"/>
      <c r="G238" s="32"/>
      <c r="H238" s="34"/>
      <c r="I238" s="34"/>
      <c r="J238" s="34"/>
      <c r="K238" s="32"/>
      <c r="L238" s="32"/>
      <c r="M238" s="32"/>
      <c r="N238" s="32"/>
      <c r="O238" s="32"/>
      <c r="P238" s="32"/>
      <c r="Q238" s="32"/>
    </row>
    <row r="239" spans="1:17" ht="15">
      <c r="A239" s="31"/>
      <c r="B239" s="31"/>
      <c r="C239" s="32"/>
      <c r="D239" s="31"/>
      <c r="E239" s="33"/>
      <c r="F239" s="34"/>
      <c r="G239" s="32"/>
      <c r="H239" s="34"/>
      <c r="I239" s="34"/>
      <c r="J239" s="34"/>
      <c r="K239" s="32"/>
      <c r="L239" s="32"/>
      <c r="M239" s="32"/>
      <c r="N239" s="32"/>
      <c r="O239" s="32"/>
      <c r="P239" s="32"/>
      <c r="Q239" s="32"/>
    </row>
    <row r="240" spans="1:17" ht="15">
      <c r="A240" s="31"/>
      <c r="B240" s="31"/>
      <c r="C240" s="32"/>
      <c r="D240" s="31"/>
      <c r="E240" s="33"/>
      <c r="F240" s="34"/>
      <c r="G240" s="32"/>
      <c r="H240" s="34"/>
      <c r="I240" s="34"/>
      <c r="J240" s="34"/>
      <c r="K240" s="32"/>
      <c r="L240" s="32"/>
      <c r="M240" s="32"/>
      <c r="N240" s="32"/>
      <c r="O240" s="32"/>
      <c r="P240" s="32"/>
      <c r="Q240" s="32"/>
    </row>
    <row r="241" spans="1:17" ht="15">
      <c r="A241" s="31"/>
      <c r="B241" s="31"/>
      <c r="C241" s="32"/>
      <c r="D241" s="31"/>
      <c r="E241" s="33"/>
      <c r="F241" s="34"/>
      <c r="G241" s="32"/>
      <c r="H241" s="34"/>
      <c r="I241" s="34"/>
      <c r="J241" s="34"/>
      <c r="K241" s="32"/>
      <c r="L241" s="32"/>
      <c r="M241" s="32"/>
      <c r="N241" s="32"/>
      <c r="O241" s="32"/>
      <c r="P241" s="32"/>
      <c r="Q241" s="32"/>
    </row>
    <row r="242" spans="1:17" ht="15">
      <c r="A242" s="31"/>
      <c r="B242" s="31"/>
      <c r="C242" s="32"/>
      <c r="D242" s="31"/>
      <c r="E242" s="33"/>
      <c r="F242" s="34"/>
      <c r="G242" s="32"/>
      <c r="H242" s="34"/>
      <c r="I242" s="34"/>
      <c r="J242" s="34"/>
      <c r="K242" s="32"/>
      <c r="L242" s="32"/>
      <c r="M242" s="32"/>
      <c r="N242" s="32"/>
      <c r="O242" s="32"/>
      <c r="P242" s="32"/>
      <c r="Q242" s="32"/>
    </row>
    <row r="243" spans="1:17" ht="15">
      <c r="A243" s="31"/>
      <c r="B243" s="31"/>
      <c r="C243" s="32"/>
      <c r="D243" s="31"/>
      <c r="E243" s="33"/>
      <c r="F243" s="34"/>
      <c r="G243" s="32"/>
      <c r="H243" s="34"/>
      <c r="I243" s="34"/>
      <c r="J243" s="34"/>
      <c r="K243" s="32"/>
      <c r="L243" s="32"/>
      <c r="M243" s="32"/>
      <c r="N243" s="32"/>
      <c r="O243" s="32"/>
      <c r="P243" s="32"/>
      <c r="Q243" s="32"/>
    </row>
    <row r="244" spans="1:17" ht="15">
      <c r="A244" s="31"/>
      <c r="B244" s="31"/>
      <c r="C244" s="32"/>
      <c r="D244" s="31"/>
      <c r="E244" s="33"/>
      <c r="F244" s="34"/>
      <c r="G244" s="32"/>
      <c r="H244" s="34"/>
      <c r="I244" s="34"/>
      <c r="J244" s="34"/>
      <c r="K244" s="32"/>
      <c r="L244" s="32"/>
      <c r="M244" s="32"/>
      <c r="N244" s="32"/>
      <c r="O244" s="32"/>
      <c r="P244" s="32"/>
      <c r="Q244" s="32"/>
    </row>
    <row r="245" spans="1:17" ht="15">
      <c r="A245" s="31"/>
      <c r="B245" s="31"/>
      <c r="C245" s="32"/>
      <c r="D245" s="31"/>
      <c r="E245" s="33"/>
      <c r="F245" s="34"/>
      <c r="G245" s="32"/>
      <c r="H245" s="34"/>
      <c r="I245" s="34"/>
      <c r="J245" s="34"/>
      <c r="K245" s="32"/>
      <c r="L245" s="32"/>
      <c r="M245" s="32"/>
      <c r="N245" s="32"/>
      <c r="O245" s="32"/>
      <c r="P245" s="32"/>
      <c r="Q245" s="32"/>
    </row>
    <row r="246" spans="1:17" ht="15">
      <c r="A246" s="31"/>
      <c r="B246" s="31"/>
      <c r="C246" s="32"/>
      <c r="D246" s="31"/>
      <c r="E246" s="33"/>
      <c r="F246" s="34"/>
      <c r="G246" s="32"/>
      <c r="H246" s="34"/>
      <c r="I246" s="34"/>
      <c r="J246" s="34"/>
      <c r="K246" s="32"/>
      <c r="L246" s="32"/>
      <c r="M246" s="32"/>
      <c r="N246" s="32"/>
      <c r="O246" s="32"/>
      <c r="P246" s="32"/>
      <c r="Q246" s="32"/>
    </row>
    <row r="247" spans="1:17" ht="15">
      <c r="A247" s="31"/>
      <c r="B247" s="31"/>
      <c r="C247" s="32"/>
      <c r="D247" s="31"/>
      <c r="E247" s="33"/>
      <c r="F247" s="34"/>
      <c r="G247" s="32"/>
      <c r="H247" s="34"/>
      <c r="I247" s="34"/>
      <c r="J247" s="34"/>
      <c r="K247" s="32"/>
      <c r="L247" s="32"/>
      <c r="M247" s="32"/>
      <c r="N247" s="32"/>
      <c r="O247" s="32"/>
      <c r="P247" s="32"/>
      <c r="Q247" s="32"/>
    </row>
    <row r="248" spans="1:17" ht="15">
      <c r="A248" s="31"/>
      <c r="B248" s="31"/>
      <c r="C248" s="32"/>
      <c r="D248" s="31"/>
      <c r="E248" s="33"/>
      <c r="F248" s="34"/>
      <c r="G248" s="32"/>
      <c r="H248" s="34"/>
      <c r="I248" s="34"/>
      <c r="J248" s="34"/>
      <c r="K248" s="32"/>
      <c r="L248" s="32"/>
      <c r="M248" s="32"/>
      <c r="N248" s="32"/>
      <c r="O248" s="32"/>
      <c r="P248" s="32"/>
      <c r="Q248" s="32"/>
    </row>
    <row r="249" spans="1:17" ht="15">
      <c r="A249" s="31"/>
      <c r="B249" s="31"/>
      <c r="C249" s="32"/>
      <c r="D249" s="31"/>
      <c r="E249" s="33"/>
      <c r="F249" s="34"/>
      <c r="G249" s="32"/>
      <c r="H249" s="34"/>
      <c r="I249" s="34"/>
      <c r="J249" s="34"/>
      <c r="K249" s="32"/>
      <c r="L249" s="32"/>
      <c r="M249" s="32"/>
      <c r="N249" s="32"/>
      <c r="O249" s="32"/>
      <c r="P249" s="32"/>
      <c r="Q249" s="32"/>
    </row>
    <row r="250" spans="1:17" ht="15">
      <c r="A250" s="31"/>
      <c r="B250" s="31"/>
      <c r="C250" s="32"/>
      <c r="D250" s="31"/>
      <c r="E250" s="33"/>
      <c r="F250" s="34"/>
      <c r="G250" s="32"/>
      <c r="H250" s="34"/>
      <c r="I250" s="34"/>
      <c r="J250" s="34"/>
      <c r="K250" s="32"/>
      <c r="L250" s="32"/>
      <c r="M250" s="32"/>
      <c r="N250" s="32"/>
      <c r="O250" s="32"/>
      <c r="P250" s="32"/>
      <c r="Q250" s="32"/>
    </row>
    <row r="251" spans="1:17" ht="15">
      <c r="A251" s="31"/>
      <c r="B251" s="31"/>
      <c r="C251" s="32"/>
      <c r="D251" s="31"/>
      <c r="E251" s="33"/>
      <c r="F251" s="34"/>
      <c r="G251" s="32"/>
      <c r="H251" s="34"/>
      <c r="I251" s="34"/>
      <c r="J251" s="34"/>
      <c r="K251" s="32"/>
      <c r="L251" s="32"/>
      <c r="M251" s="32"/>
      <c r="N251" s="32"/>
      <c r="O251" s="32"/>
      <c r="P251" s="32"/>
      <c r="Q251" s="32"/>
    </row>
    <row r="252" spans="1:17" ht="15">
      <c r="A252" s="31"/>
      <c r="B252" s="31"/>
      <c r="C252" s="32"/>
      <c r="D252" s="31"/>
      <c r="E252" s="33"/>
      <c r="F252" s="34"/>
      <c r="G252" s="32"/>
      <c r="H252" s="34"/>
      <c r="I252" s="34"/>
      <c r="J252" s="34"/>
      <c r="K252" s="32"/>
      <c r="L252" s="32"/>
      <c r="M252" s="32"/>
      <c r="N252" s="32"/>
      <c r="O252" s="32"/>
      <c r="P252" s="32"/>
      <c r="Q252" s="32"/>
    </row>
    <row r="253" spans="1:17" ht="15">
      <c r="A253" s="31"/>
      <c r="B253" s="31"/>
      <c r="C253" s="32"/>
      <c r="D253" s="31"/>
      <c r="E253" s="33"/>
      <c r="F253" s="34"/>
      <c r="G253" s="32"/>
      <c r="H253" s="34"/>
      <c r="I253" s="34"/>
      <c r="J253" s="34"/>
      <c r="K253" s="32"/>
      <c r="L253" s="32"/>
      <c r="M253" s="32"/>
      <c r="N253" s="32"/>
      <c r="O253" s="32"/>
      <c r="P253" s="32"/>
      <c r="Q253" s="32"/>
    </row>
    <row r="254" spans="1:17" ht="15">
      <c r="A254" s="31"/>
      <c r="B254" s="31"/>
      <c r="C254" s="32"/>
      <c r="D254" s="31"/>
      <c r="E254" s="33"/>
      <c r="F254" s="34"/>
      <c r="G254" s="32"/>
      <c r="H254" s="34"/>
      <c r="I254" s="34"/>
      <c r="J254" s="34"/>
      <c r="K254" s="32"/>
      <c r="L254" s="32"/>
      <c r="M254" s="32"/>
      <c r="N254" s="32"/>
      <c r="O254" s="32"/>
      <c r="P254" s="32"/>
      <c r="Q254" s="32"/>
    </row>
    <row r="255" spans="1:17" ht="15">
      <c r="A255" s="31"/>
      <c r="B255" s="31"/>
      <c r="C255" s="32"/>
      <c r="D255" s="31"/>
      <c r="E255" s="33"/>
      <c r="F255" s="34"/>
      <c r="G255" s="32"/>
      <c r="H255" s="34"/>
      <c r="I255" s="34"/>
      <c r="J255" s="34"/>
      <c r="K255" s="32"/>
      <c r="L255" s="32"/>
      <c r="M255" s="32"/>
      <c r="N255" s="32"/>
      <c r="O255" s="32"/>
      <c r="P255" s="32"/>
      <c r="Q255" s="32"/>
    </row>
    <row r="256" spans="1:17" ht="15">
      <c r="A256" s="31"/>
      <c r="B256" s="31"/>
      <c r="C256" s="32"/>
      <c r="D256" s="31"/>
      <c r="E256" s="33"/>
      <c r="F256" s="34"/>
      <c r="G256" s="32"/>
      <c r="H256" s="34"/>
      <c r="I256" s="34"/>
      <c r="J256" s="34"/>
      <c r="K256" s="32"/>
      <c r="L256" s="32"/>
      <c r="M256" s="32"/>
      <c r="N256" s="32"/>
      <c r="O256" s="32"/>
      <c r="P256" s="32"/>
      <c r="Q256" s="32"/>
    </row>
    <row r="257" spans="1:17" ht="15">
      <c r="A257" s="31"/>
      <c r="B257" s="31"/>
      <c r="C257" s="32"/>
      <c r="D257" s="31"/>
      <c r="E257" s="33"/>
      <c r="F257" s="34"/>
      <c r="G257" s="32"/>
      <c r="H257" s="34"/>
      <c r="I257" s="34"/>
      <c r="J257" s="34"/>
      <c r="K257" s="32"/>
      <c r="L257" s="32"/>
      <c r="M257" s="32"/>
      <c r="N257" s="32"/>
      <c r="O257" s="32"/>
      <c r="P257" s="32"/>
      <c r="Q257" s="32"/>
    </row>
    <row r="258" spans="1:17" ht="15">
      <c r="A258" s="31"/>
      <c r="B258" s="31"/>
      <c r="C258" s="32"/>
      <c r="D258" s="31"/>
      <c r="E258" s="33"/>
      <c r="F258" s="34"/>
      <c r="G258" s="32"/>
      <c r="H258" s="34"/>
      <c r="I258" s="34"/>
      <c r="J258" s="34"/>
      <c r="K258" s="32"/>
      <c r="L258" s="32"/>
      <c r="M258" s="32"/>
      <c r="N258" s="32"/>
      <c r="O258" s="32"/>
      <c r="P258" s="32"/>
      <c r="Q258" s="32"/>
    </row>
    <row r="259" spans="1:17" ht="15">
      <c r="A259" s="31"/>
      <c r="B259" s="31"/>
      <c r="C259" s="32"/>
      <c r="D259" s="31"/>
      <c r="E259" s="33"/>
      <c r="F259" s="34"/>
      <c r="G259" s="32"/>
      <c r="H259" s="34"/>
      <c r="I259" s="34"/>
      <c r="J259" s="34"/>
      <c r="K259" s="32"/>
      <c r="L259" s="32"/>
      <c r="M259" s="32"/>
      <c r="N259" s="32"/>
      <c r="O259" s="32"/>
      <c r="P259" s="32"/>
      <c r="Q259" s="32"/>
    </row>
    <row r="260" spans="1:17" ht="15">
      <c r="A260" s="31"/>
      <c r="B260" s="31"/>
      <c r="C260" s="32"/>
      <c r="D260" s="31"/>
      <c r="E260" s="33"/>
      <c r="F260" s="34"/>
      <c r="G260" s="32"/>
      <c r="H260" s="34"/>
      <c r="I260" s="34"/>
      <c r="J260" s="34"/>
      <c r="K260" s="32"/>
      <c r="L260" s="32"/>
      <c r="M260" s="32"/>
      <c r="N260" s="32"/>
      <c r="O260" s="32"/>
      <c r="P260" s="32"/>
      <c r="Q260" s="32"/>
    </row>
    <row r="261" spans="1:17" ht="15">
      <c r="A261" s="31"/>
      <c r="B261" s="31"/>
      <c r="C261" s="32"/>
      <c r="D261" s="31"/>
      <c r="E261" s="33"/>
      <c r="F261" s="34"/>
      <c r="G261" s="32"/>
      <c r="H261" s="34"/>
      <c r="I261" s="34"/>
      <c r="J261" s="34"/>
      <c r="K261" s="32"/>
      <c r="L261" s="32"/>
      <c r="M261" s="32"/>
      <c r="N261" s="32"/>
      <c r="O261" s="32"/>
      <c r="P261" s="32"/>
      <c r="Q261" s="32"/>
    </row>
    <row r="262" spans="1:17" ht="15">
      <c r="A262" s="31"/>
      <c r="B262" s="31"/>
      <c r="C262" s="32"/>
      <c r="D262" s="31"/>
      <c r="E262" s="33"/>
      <c r="F262" s="34"/>
      <c r="G262" s="32"/>
      <c r="H262" s="34"/>
      <c r="I262" s="34"/>
      <c r="J262" s="34"/>
      <c r="K262" s="32"/>
      <c r="L262" s="32"/>
      <c r="M262" s="32"/>
      <c r="N262" s="32"/>
      <c r="O262" s="32"/>
      <c r="P262" s="32"/>
      <c r="Q262" s="32"/>
    </row>
    <row r="263" spans="1:17" ht="15">
      <c r="A263" s="31"/>
      <c r="B263" s="31"/>
      <c r="C263" s="32"/>
      <c r="D263" s="31"/>
      <c r="E263" s="33"/>
      <c r="F263" s="34"/>
      <c r="G263" s="32"/>
      <c r="H263" s="34"/>
      <c r="I263" s="34"/>
      <c r="J263" s="34"/>
      <c r="K263" s="32"/>
      <c r="L263" s="32"/>
      <c r="M263" s="32"/>
      <c r="N263" s="32"/>
      <c r="O263" s="32"/>
      <c r="P263" s="32"/>
      <c r="Q263" s="32"/>
    </row>
    <row r="264" spans="1:17" ht="15">
      <c r="A264" s="31"/>
      <c r="B264" s="31"/>
      <c r="C264" s="32"/>
      <c r="D264" s="31"/>
      <c r="E264" s="33"/>
      <c r="F264" s="34"/>
      <c r="G264" s="32"/>
      <c r="H264" s="34"/>
      <c r="I264" s="34"/>
      <c r="J264" s="34"/>
      <c r="K264" s="32"/>
      <c r="L264" s="32"/>
      <c r="M264" s="32"/>
      <c r="N264" s="32"/>
      <c r="O264" s="32"/>
      <c r="P264" s="32"/>
      <c r="Q264" s="32"/>
    </row>
    <row r="265" spans="1:17" ht="15">
      <c r="A265" s="31"/>
      <c r="B265" s="31"/>
      <c r="C265" s="32"/>
      <c r="D265" s="31"/>
      <c r="E265" s="33"/>
      <c r="F265" s="34"/>
      <c r="G265" s="32"/>
      <c r="H265" s="34"/>
      <c r="I265" s="34"/>
      <c r="J265" s="34"/>
      <c r="K265" s="32"/>
      <c r="L265" s="32"/>
      <c r="M265" s="32"/>
      <c r="N265" s="32"/>
      <c r="O265" s="32"/>
      <c r="P265" s="32"/>
      <c r="Q265" s="32"/>
    </row>
    <row r="266" spans="1:17" ht="15">
      <c r="A266" s="31"/>
      <c r="B266" s="31"/>
      <c r="C266" s="32"/>
      <c r="D266" s="31"/>
      <c r="E266" s="33"/>
      <c r="F266" s="34"/>
      <c r="G266" s="32"/>
      <c r="H266" s="34"/>
      <c r="I266" s="34"/>
      <c r="J266" s="34"/>
      <c r="K266" s="32"/>
      <c r="L266" s="32"/>
      <c r="M266" s="32"/>
      <c r="N266" s="32"/>
      <c r="O266" s="32"/>
      <c r="P266" s="32"/>
      <c r="Q266" s="32"/>
    </row>
    <row r="267" spans="1:17" ht="15">
      <c r="A267" s="31"/>
      <c r="B267" s="31"/>
      <c r="C267" s="32"/>
      <c r="D267" s="31"/>
      <c r="E267" s="33"/>
      <c r="F267" s="34"/>
      <c r="G267" s="32"/>
      <c r="H267" s="34"/>
      <c r="I267" s="34"/>
      <c r="J267" s="34"/>
      <c r="K267" s="32"/>
      <c r="L267" s="32"/>
      <c r="M267" s="32"/>
      <c r="N267" s="32"/>
      <c r="O267" s="32"/>
      <c r="P267" s="32"/>
      <c r="Q267" s="32"/>
    </row>
    <row r="268" spans="1:17" ht="15">
      <c r="A268" s="31"/>
      <c r="B268" s="31"/>
      <c r="C268" s="32"/>
      <c r="D268" s="31"/>
      <c r="E268" s="33"/>
      <c r="F268" s="34"/>
      <c r="G268" s="32"/>
      <c r="H268" s="34"/>
      <c r="I268" s="34"/>
      <c r="J268" s="34"/>
      <c r="K268" s="32"/>
      <c r="L268" s="32"/>
      <c r="M268" s="32"/>
      <c r="N268" s="32"/>
      <c r="O268" s="32"/>
      <c r="P268" s="32"/>
      <c r="Q268" s="32"/>
    </row>
    <row r="269" spans="1:17" ht="15">
      <c r="A269" s="31"/>
      <c r="B269" s="31"/>
      <c r="C269" s="32"/>
      <c r="D269" s="31"/>
      <c r="E269" s="33"/>
      <c r="F269" s="34"/>
      <c r="G269" s="32"/>
      <c r="H269" s="34"/>
      <c r="I269" s="34"/>
      <c r="J269" s="34"/>
      <c r="K269" s="32"/>
      <c r="L269" s="32"/>
      <c r="M269" s="32"/>
      <c r="N269" s="32"/>
      <c r="O269" s="32"/>
      <c r="P269" s="32"/>
      <c r="Q269" s="32"/>
    </row>
    <row r="270" spans="1:17" ht="15">
      <c r="A270" s="31"/>
      <c r="B270" s="31"/>
      <c r="C270" s="32"/>
      <c r="D270" s="31"/>
      <c r="E270" s="33"/>
      <c r="F270" s="34"/>
      <c r="G270" s="32"/>
      <c r="H270" s="34"/>
      <c r="I270" s="34"/>
      <c r="J270" s="34"/>
      <c r="K270" s="32"/>
      <c r="L270" s="32"/>
      <c r="M270" s="32"/>
      <c r="N270" s="32"/>
      <c r="O270" s="32"/>
      <c r="P270" s="32"/>
      <c r="Q270" s="32"/>
    </row>
    <row r="271" spans="1:17" ht="15">
      <c r="A271" s="31"/>
      <c r="B271" s="31"/>
      <c r="C271" s="32"/>
      <c r="D271" s="31"/>
      <c r="E271" s="33"/>
      <c r="F271" s="34"/>
      <c r="G271" s="32"/>
      <c r="H271" s="34"/>
      <c r="I271" s="34"/>
      <c r="J271" s="34"/>
      <c r="K271" s="32"/>
      <c r="L271" s="32"/>
      <c r="M271" s="32"/>
      <c r="N271" s="32"/>
      <c r="O271" s="32"/>
      <c r="P271" s="32"/>
      <c r="Q271" s="32"/>
    </row>
    <row r="272" spans="1:17" ht="15">
      <c r="A272" s="31"/>
      <c r="B272" s="31"/>
      <c r="C272" s="32"/>
      <c r="D272" s="31"/>
      <c r="E272" s="33"/>
      <c r="F272" s="34"/>
      <c r="G272" s="32"/>
      <c r="H272" s="34"/>
      <c r="I272" s="34"/>
      <c r="J272" s="34"/>
      <c r="K272" s="32"/>
      <c r="L272" s="32"/>
      <c r="M272" s="32"/>
      <c r="N272" s="32"/>
      <c r="O272" s="32"/>
      <c r="P272" s="32"/>
      <c r="Q272" s="32"/>
    </row>
    <row r="273" spans="1:17" ht="15">
      <c r="A273" s="31"/>
      <c r="B273" s="31"/>
      <c r="C273" s="32"/>
      <c r="D273" s="31"/>
      <c r="E273" s="33"/>
      <c r="F273" s="34"/>
      <c r="G273" s="32"/>
      <c r="H273" s="34"/>
      <c r="I273" s="34"/>
      <c r="J273" s="34"/>
      <c r="K273" s="32"/>
      <c r="L273" s="32"/>
      <c r="M273" s="32"/>
      <c r="N273" s="32"/>
      <c r="O273" s="32"/>
      <c r="P273" s="32"/>
      <c r="Q273" s="32"/>
    </row>
    <row r="274" spans="1:17" ht="15">
      <c r="A274" s="31"/>
      <c r="B274" s="31"/>
      <c r="C274" s="32"/>
      <c r="D274" s="31"/>
      <c r="E274" s="33"/>
      <c r="F274" s="34"/>
      <c r="G274" s="32"/>
      <c r="H274" s="34"/>
      <c r="I274" s="34"/>
      <c r="J274" s="34"/>
      <c r="K274" s="32"/>
      <c r="L274" s="32"/>
      <c r="M274" s="32"/>
      <c r="N274" s="32"/>
      <c r="O274" s="32"/>
      <c r="P274" s="32"/>
      <c r="Q274" s="32"/>
    </row>
    <row r="275" spans="1:17" ht="15">
      <c r="A275" s="31"/>
      <c r="B275" s="31"/>
      <c r="C275" s="32"/>
      <c r="D275" s="31"/>
      <c r="E275" s="33"/>
      <c r="F275" s="34"/>
      <c r="G275" s="32"/>
      <c r="H275" s="34"/>
      <c r="I275" s="34"/>
      <c r="J275" s="34"/>
      <c r="K275" s="32"/>
      <c r="L275" s="32"/>
      <c r="M275" s="32"/>
      <c r="N275" s="32"/>
      <c r="O275" s="32"/>
      <c r="P275" s="32"/>
      <c r="Q275" s="32"/>
    </row>
    <row r="276" spans="1:17" ht="15">
      <c r="A276" s="31"/>
      <c r="B276" s="31"/>
      <c r="C276" s="32"/>
      <c r="D276" s="31"/>
      <c r="E276" s="33"/>
      <c r="F276" s="34"/>
      <c r="G276" s="32"/>
      <c r="H276" s="34"/>
      <c r="I276" s="34"/>
      <c r="J276" s="34"/>
      <c r="K276" s="32"/>
      <c r="L276" s="32"/>
      <c r="M276" s="32"/>
      <c r="N276" s="32"/>
      <c r="O276" s="32"/>
      <c r="P276" s="32"/>
      <c r="Q276" s="32"/>
    </row>
    <row r="277" spans="1:17" ht="15">
      <c r="A277" s="31"/>
      <c r="B277" s="31"/>
      <c r="C277" s="32"/>
      <c r="D277" s="31"/>
      <c r="E277" s="33"/>
      <c r="F277" s="34"/>
      <c r="G277" s="32"/>
      <c r="H277" s="34"/>
      <c r="I277" s="34"/>
      <c r="J277" s="34"/>
      <c r="K277" s="32"/>
      <c r="L277" s="32"/>
      <c r="M277" s="32"/>
      <c r="N277" s="32"/>
      <c r="O277" s="32"/>
      <c r="P277" s="32"/>
      <c r="Q277" s="32"/>
    </row>
    <row r="278" spans="1:17" ht="15">
      <c r="A278" s="31"/>
      <c r="B278" s="31"/>
      <c r="C278" s="32"/>
      <c r="D278" s="31"/>
      <c r="E278" s="33"/>
      <c r="F278" s="34"/>
      <c r="G278" s="32"/>
      <c r="H278" s="34"/>
      <c r="I278" s="34"/>
      <c r="J278" s="34"/>
      <c r="K278" s="32"/>
      <c r="L278" s="32"/>
      <c r="M278" s="32"/>
      <c r="N278" s="32"/>
      <c r="O278" s="32"/>
      <c r="P278" s="32"/>
      <c r="Q278" s="32"/>
    </row>
    <row r="279" spans="1:17" ht="15">
      <c r="A279" s="31"/>
      <c r="B279" s="31"/>
      <c r="C279" s="32"/>
      <c r="D279" s="31"/>
      <c r="E279" s="33"/>
      <c r="F279" s="34"/>
      <c r="G279" s="32"/>
      <c r="H279" s="34"/>
      <c r="I279" s="34"/>
      <c r="J279" s="34"/>
      <c r="K279" s="32"/>
      <c r="L279" s="32"/>
      <c r="M279" s="32"/>
      <c r="N279" s="32"/>
      <c r="O279" s="32"/>
      <c r="P279" s="32"/>
      <c r="Q279" s="32"/>
    </row>
    <row r="280" spans="1:17" ht="15">
      <c r="A280" s="31"/>
      <c r="B280" s="31"/>
      <c r="C280" s="32"/>
      <c r="D280" s="31"/>
      <c r="E280" s="33"/>
      <c r="F280" s="34"/>
      <c r="G280" s="32"/>
      <c r="H280" s="34"/>
      <c r="I280" s="34"/>
      <c r="J280" s="34"/>
      <c r="K280" s="32"/>
      <c r="L280" s="32"/>
      <c r="M280" s="32"/>
      <c r="N280" s="32"/>
      <c r="O280" s="32"/>
      <c r="P280" s="32"/>
      <c r="Q280" s="32"/>
    </row>
    <row r="281" spans="1:17" ht="15">
      <c r="A281" s="31"/>
      <c r="B281" s="31"/>
      <c r="C281" s="32"/>
      <c r="D281" s="31"/>
      <c r="E281" s="33"/>
      <c r="F281" s="34"/>
      <c r="G281" s="32"/>
      <c r="H281" s="34"/>
      <c r="I281" s="34"/>
      <c r="J281" s="34"/>
      <c r="K281" s="32"/>
      <c r="L281" s="32"/>
      <c r="M281" s="32"/>
      <c r="N281" s="32"/>
      <c r="O281" s="32"/>
      <c r="P281" s="32"/>
      <c r="Q281" s="32"/>
    </row>
    <row r="282" spans="1:17" ht="15">
      <c r="A282" s="31"/>
      <c r="B282" s="31"/>
      <c r="C282" s="32"/>
      <c r="D282" s="31"/>
      <c r="E282" s="33"/>
      <c r="F282" s="34"/>
      <c r="G282" s="32"/>
      <c r="H282" s="34"/>
      <c r="I282" s="34"/>
      <c r="J282" s="34"/>
      <c r="K282" s="32"/>
      <c r="L282" s="32"/>
      <c r="M282" s="32"/>
      <c r="N282" s="32"/>
      <c r="O282" s="32"/>
      <c r="P282" s="32"/>
      <c r="Q282" s="32"/>
    </row>
    <row r="283" spans="1:17" ht="15">
      <c r="A283" s="31"/>
      <c r="B283" s="31"/>
      <c r="C283" s="32"/>
      <c r="D283" s="31"/>
      <c r="E283" s="33"/>
      <c r="F283" s="34"/>
      <c r="G283" s="32"/>
      <c r="H283" s="34"/>
      <c r="I283" s="34"/>
      <c r="J283" s="34"/>
      <c r="K283" s="32"/>
      <c r="L283" s="32"/>
      <c r="M283" s="32"/>
      <c r="N283" s="32"/>
      <c r="O283" s="32"/>
      <c r="P283" s="32"/>
      <c r="Q283" s="32"/>
    </row>
    <row r="284" spans="1:17" ht="15">
      <c r="A284" s="31"/>
      <c r="B284" s="31"/>
      <c r="C284" s="32"/>
      <c r="D284" s="31"/>
      <c r="E284" s="33"/>
      <c r="F284" s="34"/>
      <c r="G284" s="32"/>
      <c r="H284" s="34"/>
      <c r="I284" s="34"/>
      <c r="J284" s="34"/>
      <c r="K284" s="32"/>
      <c r="L284" s="32"/>
      <c r="M284" s="32"/>
      <c r="N284" s="32"/>
      <c r="O284" s="32"/>
      <c r="P284" s="32"/>
      <c r="Q284" s="32"/>
    </row>
    <row r="285" spans="1:17" ht="15">
      <c r="A285" s="31"/>
      <c r="B285" s="31"/>
      <c r="C285" s="32"/>
      <c r="D285" s="31"/>
      <c r="E285" s="33"/>
      <c r="F285" s="34"/>
      <c r="G285" s="32"/>
      <c r="H285" s="34"/>
      <c r="I285" s="34"/>
      <c r="J285" s="34"/>
      <c r="K285" s="32"/>
      <c r="L285" s="32"/>
      <c r="M285" s="32"/>
      <c r="N285" s="32"/>
      <c r="O285" s="32"/>
      <c r="P285" s="32"/>
      <c r="Q285" s="32"/>
    </row>
    <row r="286" spans="1:17" ht="15">
      <c r="A286" s="31"/>
      <c r="B286" s="31"/>
      <c r="C286" s="32"/>
      <c r="D286" s="31"/>
      <c r="E286" s="33"/>
      <c r="F286" s="34"/>
      <c r="G286" s="32"/>
      <c r="H286" s="34"/>
      <c r="I286" s="34"/>
      <c r="J286" s="34"/>
      <c r="K286" s="32"/>
      <c r="L286" s="32"/>
      <c r="M286" s="32"/>
      <c r="N286" s="32"/>
      <c r="O286" s="32"/>
      <c r="P286" s="32"/>
      <c r="Q286" s="32"/>
    </row>
    <row r="287" spans="1:17" ht="15">
      <c r="A287" s="31"/>
      <c r="B287" s="31"/>
      <c r="C287" s="32"/>
      <c r="D287" s="31"/>
      <c r="E287" s="33"/>
      <c r="F287" s="34"/>
      <c r="G287" s="32"/>
      <c r="H287" s="34"/>
      <c r="I287" s="34"/>
      <c r="J287" s="34"/>
      <c r="K287" s="32"/>
      <c r="L287" s="32"/>
      <c r="M287" s="32"/>
      <c r="N287" s="32"/>
      <c r="O287" s="32"/>
      <c r="P287" s="32"/>
      <c r="Q287" s="32"/>
    </row>
    <row r="288" spans="1:17" ht="15">
      <c r="A288" s="31"/>
      <c r="B288" s="31"/>
      <c r="C288" s="32"/>
      <c r="D288" s="31"/>
      <c r="E288" s="33"/>
      <c r="F288" s="34"/>
      <c r="G288" s="32"/>
      <c r="H288" s="34"/>
      <c r="I288" s="34"/>
      <c r="J288" s="34"/>
      <c r="K288" s="32"/>
      <c r="L288" s="32"/>
      <c r="M288" s="32"/>
      <c r="N288" s="32"/>
      <c r="O288" s="32"/>
      <c r="P288" s="32"/>
      <c r="Q288" s="32"/>
    </row>
    <row r="289" spans="1:17" ht="15">
      <c r="A289" s="31"/>
      <c r="B289" s="31"/>
      <c r="C289" s="32"/>
      <c r="D289" s="31"/>
      <c r="E289" s="33"/>
      <c r="F289" s="34"/>
      <c r="G289" s="32"/>
      <c r="H289" s="34"/>
      <c r="I289" s="34"/>
      <c r="J289" s="34"/>
      <c r="K289" s="32"/>
      <c r="L289" s="32"/>
      <c r="M289" s="32"/>
      <c r="N289" s="32"/>
      <c r="O289" s="32"/>
      <c r="P289" s="32"/>
      <c r="Q289" s="32"/>
    </row>
    <row r="290" spans="1:17" ht="15">
      <c r="A290" s="31"/>
      <c r="B290" s="31"/>
      <c r="C290" s="32"/>
      <c r="D290" s="31"/>
      <c r="E290" s="33"/>
      <c r="F290" s="34"/>
      <c r="G290" s="32"/>
      <c r="H290" s="34"/>
      <c r="I290" s="34"/>
      <c r="J290" s="34"/>
      <c r="K290" s="32"/>
      <c r="L290" s="32"/>
      <c r="M290" s="32"/>
      <c r="N290" s="32"/>
      <c r="O290" s="32"/>
      <c r="P290" s="32"/>
      <c r="Q290" s="32"/>
    </row>
    <row r="291" spans="1:17" ht="15">
      <c r="A291" s="31"/>
      <c r="B291" s="31"/>
      <c r="C291" s="32"/>
      <c r="D291" s="31"/>
      <c r="E291" s="33"/>
      <c r="F291" s="34"/>
      <c r="G291" s="32"/>
      <c r="H291" s="34"/>
      <c r="I291" s="34"/>
      <c r="J291" s="34"/>
      <c r="K291" s="32"/>
      <c r="L291" s="32"/>
      <c r="M291" s="32"/>
      <c r="N291" s="32"/>
      <c r="O291" s="32"/>
      <c r="P291" s="32"/>
      <c r="Q291" s="32"/>
    </row>
    <row r="292" spans="1:17" ht="15">
      <c r="A292" s="31"/>
      <c r="B292" s="31"/>
      <c r="C292" s="32"/>
      <c r="D292" s="31"/>
      <c r="E292" s="33"/>
      <c r="F292" s="34"/>
      <c r="G292" s="32"/>
      <c r="H292" s="34"/>
      <c r="I292" s="34"/>
      <c r="J292" s="34"/>
      <c r="K292" s="32"/>
      <c r="L292" s="32"/>
      <c r="M292" s="32"/>
      <c r="N292" s="32"/>
      <c r="O292" s="32"/>
      <c r="P292" s="32"/>
      <c r="Q292" s="32"/>
    </row>
    <row r="293" spans="1:17" ht="15">
      <c r="A293" s="31"/>
      <c r="B293" s="31"/>
      <c r="C293" s="32"/>
      <c r="D293" s="31"/>
      <c r="E293" s="33"/>
      <c r="F293" s="34"/>
      <c r="G293" s="32"/>
      <c r="H293" s="34"/>
      <c r="I293" s="34"/>
      <c r="J293" s="34"/>
      <c r="K293" s="32"/>
      <c r="L293" s="32"/>
      <c r="M293" s="32"/>
      <c r="N293" s="32"/>
      <c r="O293" s="32"/>
      <c r="P293" s="32"/>
      <c r="Q293" s="32"/>
    </row>
    <row r="294" spans="1:17" ht="15">
      <c r="A294" s="31"/>
      <c r="B294" s="31"/>
      <c r="C294" s="32"/>
      <c r="D294" s="31"/>
      <c r="E294" s="33"/>
      <c r="F294" s="34"/>
      <c r="G294" s="32"/>
      <c r="H294" s="34"/>
      <c r="I294" s="34"/>
      <c r="J294" s="34"/>
      <c r="K294" s="32"/>
      <c r="L294" s="32"/>
      <c r="M294" s="32"/>
      <c r="N294" s="32"/>
      <c r="O294" s="32"/>
      <c r="P294" s="32"/>
      <c r="Q294" s="32"/>
    </row>
    <row r="295" spans="1:17" ht="15">
      <c r="A295" s="31"/>
      <c r="B295" s="31"/>
      <c r="C295" s="32"/>
      <c r="D295" s="31"/>
      <c r="E295" s="33"/>
      <c r="F295" s="34"/>
      <c r="G295" s="32"/>
      <c r="H295" s="34"/>
      <c r="I295" s="34"/>
      <c r="J295" s="34"/>
      <c r="K295" s="32"/>
      <c r="L295" s="32"/>
      <c r="M295" s="32"/>
      <c r="N295" s="32"/>
      <c r="O295" s="32"/>
      <c r="P295" s="32"/>
      <c r="Q295" s="32"/>
    </row>
    <row r="296" spans="1:17" ht="15">
      <c r="A296" s="31"/>
      <c r="B296" s="31"/>
      <c r="C296" s="32"/>
      <c r="D296" s="31"/>
      <c r="E296" s="33"/>
      <c r="F296" s="34"/>
      <c r="G296" s="32"/>
      <c r="H296" s="34"/>
      <c r="I296" s="34"/>
      <c r="J296" s="34"/>
      <c r="K296" s="32"/>
      <c r="L296" s="32"/>
      <c r="M296" s="32"/>
      <c r="N296" s="32"/>
      <c r="O296" s="32"/>
      <c r="P296" s="32"/>
      <c r="Q296" s="32"/>
    </row>
    <row r="297" spans="1:17" ht="15">
      <c r="A297" s="31"/>
      <c r="B297" s="31"/>
      <c r="C297" s="32"/>
      <c r="D297" s="31"/>
      <c r="E297" s="33"/>
      <c r="F297" s="34"/>
      <c r="G297" s="32"/>
      <c r="H297" s="34"/>
      <c r="I297" s="34"/>
      <c r="J297" s="34"/>
      <c r="K297" s="32"/>
      <c r="L297" s="32"/>
      <c r="M297" s="32"/>
      <c r="N297" s="32"/>
      <c r="O297" s="32"/>
      <c r="P297" s="32"/>
      <c r="Q297" s="32"/>
    </row>
    <row r="298" spans="1:17" ht="15">
      <c r="A298" s="31"/>
      <c r="B298" s="31"/>
      <c r="C298" s="32"/>
      <c r="D298" s="31"/>
      <c r="E298" s="33"/>
      <c r="F298" s="34"/>
      <c r="G298" s="32"/>
      <c r="H298" s="34"/>
      <c r="I298" s="34"/>
      <c r="J298" s="34"/>
      <c r="K298" s="32"/>
      <c r="L298" s="32"/>
      <c r="M298" s="32"/>
      <c r="N298" s="32"/>
      <c r="O298" s="32"/>
      <c r="P298" s="32"/>
      <c r="Q298" s="32"/>
    </row>
    <row r="299" spans="1:17" ht="15">
      <c r="A299" s="31"/>
      <c r="B299" s="31"/>
      <c r="C299" s="32"/>
      <c r="D299" s="31"/>
      <c r="E299" s="33"/>
      <c r="F299" s="34"/>
      <c r="G299" s="32"/>
      <c r="H299" s="34"/>
      <c r="I299" s="34"/>
      <c r="J299" s="34"/>
      <c r="K299" s="32"/>
      <c r="L299" s="32"/>
      <c r="M299" s="32"/>
      <c r="N299" s="32"/>
      <c r="O299" s="32"/>
      <c r="P299" s="32"/>
      <c r="Q299" s="32"/>
    </row>
    <row r="300" spans="1:17" ht="15">
      <c r="A300" s="31"/>
      <c r="B300" s="31"/>
      <c r="C300" s="32"/>
      <c r="D300" s="31"/>
      <c r="E300" s="33"/>
      <c r="F300" s="34"/>
      <c r="G300" s="32"/>
      <c r="H300" s="34"/>
      <c r="I300" s="34"/>
      <c r="J300" s="34"/>
      <c r="K300" s="32"/>
      <c r="L300" s="32"/>
      <c r="M300" s="32"/>
      <c r="N300" s="32"/>
      <c r="O300" s="32"/>
      <c r="P300" s="32"/>
      <c r="Q300" s="32"/>
    </row>
    <row r="301" spans="1:17" ht="15">
      <c r="A301" s="31"/>
      <c r="B301" s="31"/>
      <c r="C301" s="32"/>
      <c r="D301" s="31"/>
      <c r="E301" s="33"/>
      <c r="F301" s="34"/>
      <c r="G301" s="32"/>
      <c r="H301" s="34"/>
      <c r="I301" s="34"/>
      <c r="J301" s="34"/>
      <c r="K301" s="32"/>
      <c r="L301" s="32"/>
      <c r="M301" s="32"/>
      <c r="N301" s="32"/>
      <c r="O301" s="32"/>
      <c r="P301" s="32"/>
      <c r="Q301" s="32"/>
    </row>
    <row r="302" spans="1:17" ht="15">
      <c r="A302" s="31"/>
      <c r="B302" s="31"/>
      <c r="C302" s="32"/>
      <c r="D302" s="31"/>
      <c r="E302" s="33"/>
      <c r="F302" s="34"/>
      <c r="G302" s="32"/>
      <c r="H302" s="34"/>
      <c r="I302" s="34"/>
      <c r="J302" s="34"/>
      <c r="K302" s="32"/>
      <c r="L302" s="32"/>
      <c r="M302" s="32"/>
      <c r="N302" s="32"/>
      <c r="O302" s="32"/>
      <c r="P302" s="32"/>
      <c r="Q302" s="32"/>
    </row>
    <row r="303" spans="1:17" ht="15">
      <c r="A303" s="31"/>
      <c r="B303" s="31"/>
      <c r="C303" s="32"/>
      <c r="D303" s="31"/>
      <c r="E303" s="33"/>
      <c r="F303" s="34"/>
      <c r="G303" s="32"/>
      <c r="H303" s="34"/>
      <c r="I303" s="34"/>
      <c r="J303" s="34"/>
      <c r="K303" s="32"/>
      <c r="L303" s="32"/>
      <c r="M303" s="32"/>
      <c r="N303" s="32"/>
      <c r="O303" s="32"/>
      <c r="P303" s="32"/>
      <c r="Q303" s="32"/>
    </row>
    <row r="304" spans="1:17" ht="15">
      <c r="A304" s="31"/>
      <c r="B304" s="31"/>
      <c r="C304" s="32"/>
      <c r="D304" s="31"/>
      <c r="E304" s="33"/>
      <c r="F304" s="34"/>
      <c r="G304" s="32"/>
      <c r="H304" s="34"/>
      <c r="I304" s="34"/>
      <c r="J304" s="34"/>
      <c r="K304" s="32"/>
      <c r="L304" s="32"/>
      <c r="M304" s="32"/>
      <c r="N304" s="32"/>
      <c r="O304" s="32"/>
      <c r="P304" s="32"/>
      <c r="Q304" s="32"/>
    </row>
    <row r="305" spans="1:17" ht="15">
      <c r="A305" s="31"/>
      <c r="B305" s="31"/>
      <c r="C305" s="32"/>
      <c r="D305" s="31"/>
      <c r="E305" s="33"/>
      <c r="F305" s="34"/>
      <c r="G305" s="32"/>
      <c r="H305" s="34"/>
      <c r="I305" s="34"/>
      <c r="J305" s="34"/>
      <c r="K305" s="32"/>
      <c r="L305" s="32"/>
      <c r="M305" s="32"/>
      <c r="N305" s="32"/>
      <c r="O305" s="32"/>
      <c r="P305" s="32"/>
      <c r="Q305" s="32"/>
    </row>
    <row r="306" spans="1:17" ht="15">
      <c r="A306" s="31"/>
      <c r="B306" s="31"/>
      <c r="C306" s="32"/>
      <c r="D306" s="31"/>
      <c r="E306" s="33"/>
      <c r="F306" s="34"/>
      <c r="G306" s="32"/>
      <c r="H306" s="34"/>
      <c r="I306" s="34"/>
      <c r="J306" s="34"/>
      <c r="K306" s="32"/>
      <c r="L306" s="32"/>
      <c r="M306" s="32"/>
      <c r="N306" s="32"/>
      <c r="O306" s="32"/>
      <c r="P306" s="32"/>
      <c r="Q306" s="32"/>
    </row>
    <row r="307" spans="1:17" ht="15">
      <c r="A307" s="31"/>
      <c r="B307" s="31"/>
      <c r="C307" s="32"/>
      <c r="D307" s="31"/>
      <c r="E307" s="33"/>
      <c r="F307" s="34"/>
      <c r="G307" s="32"/>
      <c r="H307" s="34"/>
      <c r="I307" s="34"/>
      <c r="J307" s="34"/>
      <c r="K307" s="32"/>
      <c r="L307" s="32"/>
      <c r="M307" s="32"/>
      <c r="N307" s="32"/>
      <c r="O307" s="32"/>
      <c r="P307" s="32"/>
      <c r="Q307" s="32"/>
    </row>
    <row r="308" spans="1:17" ht="15">
      <c r="A308" s="31"/>
      <c r="B308" s="31"/>
      <c r="C308" s="32"/>
      <c r="D308" s="31"/>
      <c r="E308" s="33"/>
      <c r="F308" s="34"/>
      <c r="G308" s="32"/>
      <c r="H308" s="34"/>
      <c r="I308" s="34"/>
      <c r="J308" s="34"/>
      <c r="K308" s="32"/>
      <c r="L308" s="32"/>
      <c r="M308" s="32"/>
      <c r="N308" s="32"/>
      <c r="O308" s="32"/>
      <c r="P308" s="32"/>
      <c r="Q308" s="32"/>
    </row>
    <row r="309" spans="1:17" ht="15">
      <c r="A309" s="31"/>
      <c r="B309" s="31"/>
      <c r="C309" s="32"/>
      <c r="D309" s="31"/>
      <c r="E309" s="33"/>
      <c r="F309" s="34"/>
      <c r="G309" s="32"/>
      <c r="H309" s="34"/>
      <c r="I309" s="34"/>
      <c r="J309" s="34"/>
      <c r="K309" s="32"/>
      <c r="L309" s="32"/>
      <c r="M309" s="32"/>
      <c r="N309" s="32"/>
      <c r="O309" s="32"/>
      <c r="P309" s="32"/>
      <c r="Q309" s="32"/>
    </row>
    <row r="310" spans="1:17" ht="15">
      <c r="A310" s="31"/>
      <c r="B310" s="31"/>
      <c r="C310" s="32"/>
      <c r="D310" s="31"/>
      <c r="E310" s="33"/>
      <c r="F310" s="34"/>
      <c r="G310" s="32"/>
      <c r="H310" s="34"/>
      <c r="I310" s="34"/>
      <c r="J310" s="34"/>
      <c r="K310" s="32"/>
      <c r="L310" s="32"/>
      <c r="M310" s="32"/>
      <c r="N310" s="32"/>
      <c r="O310" s="32"/>
      <c r="P310" s="32"/>
      <c r="Q310" s="32"/>
    </row>
    <row r="311" spans="1:17" ht="15">
      <c r="A311" s="31"/>
      <c r="B311" s="31"/>
      <c r="C311" s="32"/>
      <c r="D311" s="31"/>
      <c r="E311" s="33"/>
      <c r="F311" s="34"/>
      <c r="G311" s="32"/>
      <c r="H311" s="34"/>
      <c r="I311" s="34"/>
      <c r="J311" s="34"/>
      <c r="K311" s="32"/>
      <c r="L311" s="32"/>
      <c r="M311" s="32"/>
      <c r="N311" s="32"/>
      <c r="O311" s="32"/>
      <c r="P311" s="32"/>
      <c r="Q311" s="32"/>
    </row>
    <row r="312" spans="1:17" ht="15">
      <c r="A312" s="31"/>
      <c r="B312" s="31"/>
      <c r="C312" s="32"/>
      <c r="D312" s="31"/>
      <c r="E312" s="33"/>
      <c r="F312" s="34"/>
      <c r="G312" s="32"/>
      <c r="H312" s="34"/>
      <c r="I312" s="34"/>
      <c r="J312" s="34"/>
      <c r="K312" s="32"/>
      <c r="L312" s="32"/>
      <c r="M312" s="32"/>
      <c r="N312" s="32"/>
      <c r="O312" s="32"/>
      <c r="P312" s="32"/>
      <c r="Q312" s="32"/>
    </row>
    <row r="313" spans="1:17" ht="15">
      <c r="A313" s="31"/>
      <c r="B313" s="31"/>
      <c r="C313" s="32"/>
      <c r="D313" s="31"/>
      <c r="E313" s="33"/>
      <c r="F313" s="34"/>
      <c r="G313" s="32"/>
      <c r="H313" s="34"/>
      <c r="I313" s="34"/>
      <c r="J313" s="34"/>
      <c r="K313" s="32"/>
      <c r="L313" s="32"/>
      <c r="M313" s="32"/>
      <c r="N313" s="32"/>
      <c r="O313" s="32"/>
      <c r="P313" s="32"/>
      <c r="Q313" s="32"/>
    </row>
    <row r="314" spans="1:17" ht="15">
      <c r="A314" s="31"/>
      <c r="B314" s="31"/>
      <c r="C314" s="32"/>
      <c r="D314" s="31"/>
      <c r="E314" s="33"/>
      <c r="F314" s="34"/>
      <c r="G314" s="32"/>
      <c r="H314" s="34"/>
      <c r="I314" s="34"/>
      <c r="J314" s="34"/>
      <c r="K314" s="32"/>
      <c r="L314" s="32"/>
      <c r="M314" s="32"/>
      <c r="N314" s="32"/>
      <c r="O314" s="32"/>
      <c r="P314" s="32"/>
      <c r="Q314" s="32"/>
    </row>
    <row r="315" spans="1:17" ht="15">
      <c r="A315" s="31"/>
      <c r="B315" s="31"/>
      <c r="C315" s="32"/>
      <c r="D315" s="31"/>
      <c r="E315" s="33"/>
      <c r="F315" s="34"/>
      <c r="G315" s="32"/>
      <c r="H315" s="34"/>
      <c r="I315" s="34"/>
      <c r="J315" s="34"/>
      <c r="K315" s="32"/>
      <c r="L315" s="32"/>
      <c r="M315" s="32"/>
      <c r="N315" s="32"/>
      <c r="O315" s="32"/>
      <c r="P315" s="32"/>
      <c r="Q315" s="32"/>
    </row>
    <row r="316" spans="1:17" ht="15">
      <c r="A316" s="31"/>
      <c r="B316" s="31"/>
      <c r="C316" s="32"/>
      <c r="D316" s="31"/>
      <c r="E316" s="33"/>
      <c r="F316" s="34"/>
      <c r="G316" s="32"/>
      <c r="H316" s="34"/>
      <c r="I316" s="34"/>
      <c r="J316" s="34"/>
      <c r="K316" s="32"/>
      <c r="L316" s="32"/>
      <c r="M316" s="32"/>
      <c r="N316" s="32"/>
      <c r="O316" s="32"/>
      <c r="P316" s="32"/>
      <c r="Q316" s="32"/>
    </row>
    <row r="317" spans="1:17" ht="15">
      <c r="A317" s="31"/>
      <c r="B317" s="31"/>
      <c r="C317" s="32"/>
      <c r="D317" s="31"/>
      <c r="E317" s="33"/>
      <c r="F317" s="34"/>
      <c r="G317" s="32"/>
      <c r="H317" s="34"/>
      <c r="I317" s="34"/>
      <c r="J317" s="34"/>
      <c r="K317" s="32"/>
      <c r="L317" s="32"/>
      <c r="M317" s="32"/>
      <c r="N317" s="32"/>
      <c r="O317" s="32"/>
      <c r="P317" s="32"/>
      <c r="Q317" s="32"/>
    </row>
    <row r="318" spans="1:17" ht="15">
      <c r="A318" s="31"/>
      <c r="B318" s="31"/>
      <c r="C318" s="32"/>
      <c r="D318" s="31"/>
      <c r="E318" s="33"/>
      <c r="F318" s="34"/>
      <c r="G318" s="32"/>
      <c r="H318" s="34"/>
      <c r="I318" s="34"/>
      <c r="J318" s="34"/>
      <c r="K318" s="32"/>
      <c r="L318" s="32"/>
      <c r="M318" s="32"/>
      <c r="N318" s="32"/>
      <c r="O318" s="32"/>
      <c r="P318" s="32"/>
      <c r="Q318" s="32"/>
    </row>
    <row r="319" spans="1:17" ht="15">
      <c r="A319" s="31"/>
      <c r="B319" s="31"/>
      <c r="C319" s="32"/>
      <c r="D319" s="31"/>
      <c r="E319" s="33"/>
      <c r="F319" s="34"/>
      <c r="G319" s="32"/>
      <c r="H319" s="34"/>
      <c r="I319" s="34"/>
      <c r="J319" s="34"/>
      <c r="K319" s="32"/>
      <c r="L319" s="32"/>
      <c r="M319" s="32"/>
      <c r="N319" s="32"/>
      <c r="O319" s="32"/>
      <c r="P319" s="32"/>
      <c r="Q319" s="32"/>
    </row>
    <row r="320" spans="1:17" ht="15">
      <c r="A320" s="31"/>
      <c r="B320" s="31"/>
      <c r="C320" s="32"/>
      <c r="D320" s="31"/>
      <c r="E320" s="33"/>
      <c r="F320" s="34"/>
      <c r="G320" s="32"/>
      <c r="H320" s="34"/>
      <c r="I320" s="34"/>
      <c r="J320" s="34"/>
      <c r="K320" s="32"/>
      <c r="L320" s="32"/>
      <c r="M320" s="32"/>
      <c r="N320" s="32"/>
      <c r="O320" s="32"/>
      <c r="P320" s="32"/>
      <c r="Q320" s="32"/>
    </row>
    <row r="321" spans="1:17" ht="15">
      <c r="A321" s="31"/>
      <c r="B321" s="31"/>
      <c r="C321" s="32"/>
      <c r="D321" s="31"/>
      <c r="E321" s="33"/>
      <c r="F321" s="34"/>
      <c r="G321" s="32"/>
      <c r="H321" s="34"/>
      <c r="I321" s="34"/>
      <c r="J321" s="34"/>
      <c r="K321" s="32"/>
      <c r="L321" s="32"/>
      <c r="M321" s="32"/>
      <c r="N321" s="32"/>
      <c r="O321" s="32"/>
      <c r="P321" s="32"/>
      <c r="Q321" s="32"/>
    </row>
    <row r="322" spans="1:17" ht="15">
      <c r="A322" s="31"/>
      <c r="B322" s="31"/>
      <c r="C322" s="32"/>
      <c r="D322" s="31"/>
      <c r="E322" s="33"/>
      <c r="F322" s="34"/>
      <c r="G322" s="32"/>
      <c r="H322" s="34"/>
      <c r="I322" s="34"/>
      <c r="J322" s="34"/>
      <c r="K322" s="32"/>
      <c r="L322" s="32"/>
      <c r="M322" s="32"/>
      <c r="N322" s="32"/>
      <c r="O322" s="32"/>
      <c r="P322" s="32"/>
      <c r="Q322" s="32"/>
    </row>
    <row r="323" spans="1:17" ht="15">
      <c r="A323" s="31"/>
      <c r="B323" s="31"/>
      <c r="C323" s="32"/>
      <c r="D323" s="31"/>
      <c r="E323" s="33"/>
      <c r="F323" s="34"/>
      <c r="G323" s="32"/>
      <c r="H323" s="34"/>
      <c r="I323" s="34"/>
      <c r="J323" s="34"/>
      <c r="K323" s="32"/>
      <c r="L323" s="32"/>
      <c r="M323" s="32"/>
      <c r="N323" s="32"/>
      <c r="O323" s="32"/>
      <c r="P323" s="32"/>
      <c r="Q323" s="32"/>
    </row>
    <row r="324" spans="1:17" ht="15">
      <c r="A324" s="31"/>
      <c r="B324" s="31"/>
      <c r="C324" s="32"/>
      <c r="D324" s="31"/>
      <c r="E324" s="33"/>
      <c r="F324" s="34"/>
      <c r="G324" s="32"/>
      <c r="H324" s="34"/>
      <c r="I324" s="34"/>
      <c r="J324" s="34"/>
      <c r="K324" s="32"/>
      <c r="L324" s="32"/>
      <c r="M324" s="32"/>
      <c r="N324" s="32"/>
      <c r="O324" s="32"/>
      <c r="P324" s="32"/>
      <c r="Q324" s="32"/>
    </row>
    <row r="325" spans="1:17" ht="15">
      <c r="A325" s="31"/>
      <c r="B325" s="31"/>
      <c r="C325" s="32"/>
      <c r="D325" s="31"/>
      <c r="E325" s="33"/>
      <c r="F325" s="34"/>
      <c r="G325" s="32"/>
      <c r="H325" s="34"/>
      <c r="I325" s="34"/>
      <c r="J325" s="34"/>
      <c r="K325" s="32"/>
      <c r="L325" s="32"/>
      <c r="M325" s="32"/>
      <c r="N325" s="32"/>
      <c r="O325" s="32"/>
      <c r="P325" s="32"/>
      <c r="Q325" s="32"/>
    </row>
    <row r="326" spans="1:17" ht="15">
      <c r="A326" s="31"/>
      <c r="B326" s="31"/>
      <c r="C326" s="32"/>
      <c r="D326" s="31"/>
      <c r="E326" s="33"/>
      <c r="F326" s="34"/>
      <c r="G326" s="32"/>
      <c r="H326" s="34"/>
      <c r="I326" s="34"/>
      <c r="J326" s="34"/>
      <c r="K326" s="32"/>
      <c r="L326" s="32"/>
      <c r="M326" s="32"/>
      <c r="N326" s="32"/>
      <c r="O326" s="32"/>
      <c r="P326" s="32"/>
      <c r="Q326" s="32"/>
    </row>
    <row r="327" spans="1:17" ht="15">
      <c r="A327" s="31"/>
      <c r="B327" s="31"/>
      <c r="C327" s="32"/>
      <c r="D327" s="31"/>
      <c r="E327" s="33"/>
      <c r="F327" s="34"/>
      <c r="G327" s="32"/>
      <c r="H327" s="34"/>
      <c r="I327" s="34"/>
      <c r="J327" s="34"/>
      <c r="K327" s="32"/>
      <c r="L327" s="32"/>
      <c r="M327" s="32"/>
      <c r="N327" s="32"/>
      <c r="O327" s="32"/>
      <c r="P327" s="32"/>
      <c r="Q327" s="32"/>
    </row>
    <row r="328" spans="1:17" ht="15">
      <c r="A328" s="31"/>
      <c r="B328" s="31"/>
      <c r="C328" s="32"/>
      <c r="D328" s="31"/>
      <c r="E328" s="33"/>
      <c r="F328" s="34"/>
      <c r="G328" s="32"/>
      <c r="H328" s="34"/>
      <c r="I328" s="34"/>
      <c r="J328" s="34"/>
      <c r="K328" s="32"/>
      <c r="L328" s="32"/>
      <c r="M328" s="32"/>
      <c r="N328" s="32"/>
      <c r="O328" s="32"/>
      <c r="P328" s="32"/>
      <c r="Q328" s="32"/>
    </row>
    <row r="329" spans="1:17" ht="15">
      <c r="A329" s="31"/>
      <c r="B329" s="31"/>
      <c r="C329" s="32"/>
      <c r="D329" s="31"/>
      <c r="E329" s="33"/>
      <c r="F329" s="34"/>
      <c r="G329" s="32"/>
      <c r="H329" s="34"/>
      <c r="I329" s="34"/>
      <c r="J329" s="34"/>
      <c r="K329" s="32"/>
      <c r="L329" s="32"/>
      <c r="M329" s="32"/>
      <c r="N329" s="32"/>
      <c r="O329" s="32"/>
      <c r="P329" s="32"/>
      <c r="Q329" s="32"/>
    </row>
    <row r="330" spans="1:17" ht="15">
      <c r="A330" s="31"/>
      <c r="B330" s="31"/>
      <c r="C330" s="32"/>
      <c r="D330" s="31"/>
      <c r="E330" s="33"/>
      <c r="F330" s="34"/>
      <c r="G330" s="32"/>
      <c r="H330" s="34"/>
      <c r="I330" s="34"/>
      <c r="J330" s="34"/>
      <c r="K330" s="32"/>
      <c r="L330" s="32"/>
      <c r="M330" s="32"/>
      <c r="N330" s="32"/>
      <c r="O330" s="32"/>
      <c r="P330" s="32"/>
      <c r="Q330" s="32"/>
    </row>
    <row r="331" spans="1:17" ht="15">
      <c r="A331" s="31"/>
      <c r="B331" s="31"/>
      <c r="C331" s="32"/>
      <c r="D331" s="31"/>
      <c r="E331" s="33"/>
      <c r="F331" s="34"/>
      <c r="G331" s="32"/>
      <c r="H331" s="34"/>
      <c r="I331" s="34"/>
      <c r="J331" s="34"/>
      <c r="K331" s="32"/>
      <c r="L331" s="32"/>
      <c r="M331" s="32"/>
      <c r="N331" s="32"/>
      <c r="O331" s="32"/>
      <c r="P331" s="32"/>
      <c r="Q331" s="32"/>
    </row>
    <row r="332" spans="1:17" ht="15">
      <c r="A332" s="31"/>
      <c r="B332" s="31"/>
      <c r="C332" s="32"/>
      <c r="D332" s="31"/>
      <c r="E332" s="33"/>
      <c r="F332" s="34"/>
      <c r="G332" s="32"/>
      <c r="H332" s="34"/>
      <c r="I332" s="34"/>
      <c r="J332" s="34"/>
      <c r="K332" s="32"/>
      <c r="L332" s="32"/>
      <c r="M332" s="32"/>
      <c r="N332" s="32"/>
      <c r="O332" s="32"/>
      <c r="P332" s="32"/>
      <c r="Q332" s="32"/>
    </row>
    <row r="333" spans="1:17" ht="15">
      <c r="A333" s="31"/>
      <c r="B333" s="31"/>
      <c r="C333" s="32"/>
      <c r="D333" s="31"/>
      <c r="E333" s="33"/>
      <c r="F333" s="34"/>
      <c r="G333" s="32"/>
      <c r="H333" s="34"/>
      <c r="I333" s="34"/>
      <c r="J333" s="34"/>
      <c r="K333" s="32"/>
      <c r="L333" s="32"/>
      <c r="M333" s="32"/>
      <c r="N333" s="32"/>
      <c r="O333" s="32"/>
      <c r="P333" s="32"/>
      <c r="Q333" s="32"/>
    </row>
    <row r="334" spans="1:17" ht="15">
      <c r="A334" s="31"/>
      <c r="B334" s="31"/>
      <c r="C334" s="32"/>
      <c r="D334" s="31"/>
      <c r="E334" s="33"/>
      <c r="F334" s="34"/>
      <c r="G334" s="32"/>
      <c r="H334" s="34"/>
      <c r="I334" s="34"/>
      <c r="J334" s="34"/>
      <c r="K334" s="32"/>
      <c r="L334" s="32"/>
      <c r="M334" s="32"/>
      <c r="N334" s="32"/>
      <c r="O334" s="32"/>
      <c r="P334" s="32"/>
      <c r="Q334" s="32"/>
    </row>
    <row r="335" spans="1:17" ht="15">
      <c r="A335" s="31"/>
      <c r="B335" s="31"/>
      <c r="C335" s="32"/>
      <c r="D335" s="31"/>
      <c r="E335" s="33"/>
      <c r="F335" s="34"/>
      <c r="G335" s="32"/>
      <c r="H335" s="34"/>
      <c r="I335" s="34"/>
      <c r="J335" s="34"/>
      <c r="K335" s="32"/>
      <c r="L335" s="32"/>
      <c r="M335" s="32"/>
      <c r="N335" s="32"/>
      <c r="O335" s="32"/>
      <c r="P335" s="32"/>
      <c r="Q335" s="32"/>
    </row>
    <row r="336" spans="1:17" ht="15">
      <c r="A336" s="31"/>
      <c r="B336" s="31"/>
      <c r="C336" s="32"/>
      <c r="D336" s="31"/>
      <c r="E336" s="33"/>
      <c r="F336" s="34"/>
      <c r="G336" s="32"/>
      <c r="H336" s="34"/>
      <c r="I336" s="34"/>
      <c r="J336" s="34"/>
      <c r="K336" s="32"/>
      <c r="L336" s="32"/>
      <c r="M336" s="32"/>
      <c r="N336" s="32"/>
      <c r="O336" s="32"/>
      <c r="P336" s="32"/>
      <c r="Q336" s="32"/>
    </row>
    <row r="337" spans="1:17" ht="15">
      <c r="A337" s="31"/>
      <c r="B337" s="31"/>
      <c r="C337" s="32"/>
      <c r="D337" s="31"/>
      <c r="E337" s="33"/>
      <c r="F337" s="34"/>
      <c r="G337" s="32"/>
      <c r="H337" s="34"/>
      <c r="I337" s="34"/>
      <c r="J337" s="34"/>
      <c r="K337" s="32"/>
      <c r="L337" s="32"/>
      <c r="M337" s="32"/>
      <c r="N337" s="32"/>
      <c r="O337" s="32"/>
      <c r="P337" s="32"/>
      <c r="Q337" s="32"/>
    </row>
    <row r="338" spans="1:17" ht="15">
      <c r="A338" s="31"/>
      <c r="B338" s="31"/>
      <c r="C338" s="32"/>
      <c r="D338" s="31"/>
      <c r="E338" s="33"/>
      <c r="F338" s="34"/>
      <c r="G338" s="32"/>
      <c r="H338" s="34"/>
      <c r="I338" s="34"/>
      <c r="J338" s="34"/>
      <c r="K338" s="32"/>
      <c r="L338" s="32"/>
      <c r="M338" s="32"/>
      <c r="N338" s="32"/>
      <c r="O338" s="32"/>
      <c r="P338" s="32"/>
      <c r="Q338" s="32"/>
    </row>
    <row r="339" spans="1:17" ht="15">
      <c r="A339" s="31"/>
      <c r="B339" s="31"/>
      <c r="C339" s="32"/>
      <c r="D339" s="31"/>
      <c r="E339" s="33"/>
      <c r="F339" s="34"/>
      <c r="G339" s="32"/>
      <c r="H339" s="34"/>
      <c r="I339" s="34"/>
      <c r="J339" s="34"/>
      <c r="K339" s="32"/>
      <c r="L339" s="32"/>
      <c r="M339" s="32"/>
      <c r="N339" s="32"/>
      <c r="O339" s="32"/>
      <c r="P339" s="32"/>
      <c r="Q339" s="32"/>
    </row>
    <row r="340" spans="1:17" ht="15">
      <c r="A340" s="31"/>
      <c r="B340" s="31"/>
      <c r="C340" s="32"/>
      <c r="D340" s="31"/>
      <c r="E340" s="33"/>
      <c r="F340" s="34"/>
      <c r="G340" s="32"/>
      <c r="H340" s="34"/>
      <c r="I340" s="34"/>
      <c r="J340" s="34"/>
      <c r="K340" s="32"/>
      <c r="L340" s="32"/>
      <c r="M340" s="32"/>
      <c r="N340" s="32"/>
      <c r="O340" s="32"/>
      <c r="P340" s="32"/>
      <c r="Q340" s="32"/>
    </row>
  </sheetData>
  <sheetProtection/>
  <mergeCells count="5">
    <mergeCell ref="D1:X1"/>
    <mergeCell ref="A2:X2"/>
    <mergeCell ref="G3:L3"/>
    <mergeCell ref="M3:R3"/>
    <mergeCell ref="S3:X3"/>
  </mergeCells>
  <printOptions/>
  <pageMargins left="0.25" right="0.25" top="0.75" bottom="0.75" header="0.3" footer="0.3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9"/>
  <sheetViews>
    <sheetView zoomScalePageLayoutView="0" workbookViewId="0" topLeftCell="A1">
      <selection activeCell="D1" sqref="D1:V1"/>
    </sheetView>
  </sheetViews>
  <sheetFormatPr defaultColWidth="11.421875" defaultRowHeight="12.75"/>
  <cols>
    <col min="1" max="1" width="3.8515625" style="19" bestFit="1" customWidth="1"/>
    <col min="2" max="2" width="2.8515625" style="19" bestFit="1" customWidth="1"/>
    <col min="3" max="3" width="15.28125" style="20" bestFit="1" customWidth="1"/>
    <col min="4" max="4" width="5.140625" style="19" bestFit="1" customWidth="1"/>
    <col min="5" max="5" width="14.7109375" style="35" bestFit="1" customWidth="1"/>
    <col min="6" max="6" width="10.7109375" style="36" bestFit="1" customWidth="1"/>
    <col min="7" max="7" width="6.140625" style="20" bestFit="1" customWidth="1"/>
    <col min="8" max="10" width="6.140625" style="36" bestFit="1" customWidth="1"/>
    <col min="11" max="11" width="7.28125" style="20" bestFit="1" customWidth="1"/>
    <col min="12" max="15" width="6.140625" style="20" bestFit="1" customWidth="1"/>
    <col min="16" max="16" width="7.28125" style="20" bestFit="1" customWidth="1"/>
    <col min="17" max="20" width="6.140625" style="20" bestFit="1" customWidth="1"/>
    <col min="21" max="21" width="7.28125" style="20" bestFit="1" customWidth="1"/>
    <col min="22" max="22" width="7.421875" style="20" bestFit="1" customWidth="1"/>
    <col min="23" max="16384" width="11.421875" style="20" customWidth="1"/>
  </cols>
  <sheetData>
    <row r="1" spans="4:22" ht="85.5" customHeight="1">
      <c r="D1" s="60" t="s">
        <v>138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8.7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18.75">
      <c r="A3" s="21"/>
      <c r="B3" s="21"/>
      <c r="C3" s="21"/>
      <c r="D3" s="21"/>
      <c r="E3" s="21"/>
      <c r="F3" s="21"/>
      <c r="G3" s="65" t="s">
        <v>18</v>
      </c>
      <c r="H3" s="66"/>
      <c r="I3" s="66"/>
      <c r="J3" s="66"/>
      <c r="K3" s="67"/>
      <c r="L3" s="64" t="s">
        <v>19</v>
      </c>
      <c r="M3" s="66"/>
      <c r="N3" s="66"/>
      <c r="O3" s="66"/>
      <c r="P3" s="62"/>
      <c r="Q3" s="68" t="s">
        <v>20</v>
      </c>
      <c r="R3" s="63"/>
      <c r="S3" s="63"/>
      <c r="T3" s="63"/>
      <c r="U3" s="69"/>
      <c r="V3" s="46"/>
    </row>
    <row r="4" spans="1:22" ht="15">
      <c r="A4" s="22" t="s">
        <v>6</v>
      </c>
      <c r="B4" s="22" t="s">
        <v>21</v>
      </c>
      <c r="C4" s="22" t="s">
        <v>3</v>
      </c>
      <c r="D4" s="22" t="s">
        <v>22</v>
      </c>
      <c r="E4" s="22" t="s">
        <v>8</v>
      </c>
      <c r="F4" s="23" t="s">
        <v>7</v>
      </c>
      <c r="G4" s="40" t="s">
        <v>23</v>
      </c>
      <c r="H4" s="22" t="s">
        <v>24</v>
      </c>
      <c r="I4" s="24" t="s">
        <v>25</v>
      </c>
      <c r="J4" s="24" t="s">
        <v>26</v>
      </c>
      <c r="K4" s="41" t="s">
        <v>27</v>
      </c>
      <c r="L4" s="38" t="s">
        <v>23</v>
      </c>
      <c r="M4" s="22" t="s">
        <v>24</v>
      </c>
      <c r="N4" s="24" t="s">
        <v>25</v>
      </c>
      <c r="O4" s="24" t="s">
        <v>26</v>
      </c>
      <c r="P4" s="44" t="s">
        <v>27</v>
      </c>
      <c r="Q4" s="40" t="s">
        <v>23</v>
      </c>
      <c r="R4" s="22" t="s">
        <v>24</v>
      </c>
      <c r="S4" s="24" t="s">
        <v>25</v>
      </c>
      <c r="T4" s="24" t="s">
        <v>26</v>
      </c>
      <c r="U4" s="41" t="s">
        <v>27</v>
      </c>
      <c r="V4" s="47" t="s">
        <v>29</v>
      </c>
    </row>
    <row r="5" spans="1:22" ht="15">
      <c r="A5" s="25">
        <v>1</v>
      </c>
      <c r="B5" s="25">
        <v>10</v>
      </c>
      <c r="C5" s="26" t="s">
        <v>122</v>
      </c>
      <c r="D5" s="25" t="s">
        <v>33</v>
      </c>
      <c r="E5" s="26" t="s">
        <v>59</v>
      </c>
      <c r="F5" s="26" t="s">
        <v>34</v>
      </c>
      <c r="G5" s="70">
        <v>51.958</v>
      </c>
      <c r="H5" s="71">
        <v>48.559</v>
      </c>
      <c r="I5" s="71">
        <v>50.043</v>
      </c>
      <c r="J5" s="71">
        <v>48.689</v>
      </c>
      <c r="K5" s="43">
        <f>SUM(G5:J5)</f>
        <v>199.249</v>
      </c>
      <c r="L5" s="78">
        <v>51.15</v>
      </c>
      <c r="M5" s="80">
        <v>48.93</v>
      </c>
      <c r="N5" s="80">
        <v>52.639</v>
      </c>
      <c r="O5" s="80">
        <v>49.87</v>
      </c>
      <c r="P5" s="43">
        <f>SUM(L5:O5)</f>
        <v>202.589</v>
      </c>
      <c r="Q5" s="81">
        <v>50.794</v>
      </c>
      <c r="R5" s="79">
        <v>44.563</v>
      </c>
      <c r="S5" s="80">
        <v>47.199</v>
      </c>
      <c r="T5" s="79">
        <v>47.362</v>
      </c>
      <c r="U5" s="43">
        <f>SUM(Q5:T5)</f>
        <v>189.91799999999998</v>
      </c>
      <c r="V5" s="72">
        <f>SUM(K5,P5,U5)</f>
        <v>591.756</v>
      </c>
    </row>
    <row r="6" spans="1:22" ht="15">
      <c r="A6" s="25">
        <v>2</v>
      </c>
      <c r="B6" s="25">
        <v>2</v>
      </c>
      <c r="C6" s="26" t="s">
        <v>77</v>
      </c>
      <c r="D6" s="25" t="s">
        <v>9</v>
      </c>
      <c r="E6" s="26" t="s">
        <v>78</v>
      </c>
      <c r="F6" s="26" t="s">
        <v>31</v>
      </c>
      <c r="G6" s="70">
        <v>53.265</v>
      </c>
      <c r="H6" s="71">
        <v>59.881</v>
      </c>
      <c r="I6" s="71">
        <v>47.857</v>
      </c>
      <c r="J6" s="71">
        <v>53.933</v>
      </c>
      <c r="K6" s="43">
        <f>SUM(G6:J6)</f>
        <v>214.93599999999998</v>
      </c>
      <c r="L6" s="78">
        <v>52.889</v>
      </c>
      <c r="M6" s="80">
        <v>47.311</v>
      </c>
      <c r="N6" s="80">
        <v>47.682</v>
      </c>
      <c r="O6" s="80">
        <v>49.332</v>
      </c>
      <c r="P6" s="43">
        <f>SUM(L6:O6)</f>
        <v>197.214</v>
      </c>
      <c r="Q6" s="82">
        <v>52.075</v>
      </c>
      <c r="R6" s="80">
        <v>46.875</v>
      </c>
      <c r="S6" s="79">
        <v>46.43</v>
      </c>
      <c r="T6" s="80">
        <v>49.069</v>
      </c>
      <c r="U6" s="43">
        <f>SUM(Q6:T6)</f>
        <v>194.449</v>
      </c>
      <c r="V6" s="72">
        <f>SUM(K6,P6,U6)</f>
        <v>606.5989999999999</v>
      </c>
    </row>
    <row r="7" spans="1:22" ht="15">
      <c r="A7" s="25">
        <v>3</v>
      </c>
      <c r="B7" s="25">
        <v>4</v>
      </c>
      <c r="C7" s="26" t="s">
        <v>30</v>
      </c>
      <c r="D7" s="25" t="s">
        <v>9</v>
      </c>
      <c r="E7" s="26" t="s">
        <v>15</v>
      </c>
      <c r="F7" s="26" t="s">
        <v>31</v>
      </c>
      <c r="G7" s="70">
        <v>52.977</v>
      </c>
      <c r="H7" s="71">
        <v>48.107</v>
      </c>
      <c r="I7" s="71">
        <v>48.945</v>
      </c>
      <c r="J7" s="71">
        <v>53.368</v>
      </c>
      <c r="K7" s="43">
        <f>SUM(G7:J7)</f>
        <v>203.397</v>
      </c>
      <c r="L7" s="78">
        <v>53.512</v>
      </c>
      <c r="M7" s="80">
        <v>50.324</v>
      </c>
      <c r="N7" s="80">
        <v>50.28</v>
      </c>
      <c r="O7" s="80">
        <v>50.538</v>
      </c>
      <c r="P7" s="43">
        <f>SUM(L7:O7)</f>
        <v>204.654</v>
      </c>
      <c r="Q7" s="82">
        <v>51.51</v>
      </c>
      <c r="R7" s="80">
        <v>48.11</v>
      </c>
      <c r="S7" s="80">
        <v>50.09</v>
      </c>
      <c r="T7" s="80">
        <v>53.25</v>
      </c>
      <c r="U7" s="43">
        <f>SUM(Q7:T7)</f>
        <v>202.96</v>
      </c>
      <c r="V7" s="72">
        <f>SUM(K7,P7,U7)</f>
        <v>611.011</v>
      </c>
    </row>
    <row r="8" spans="1:22" ht="15">
      <c r="A8" s="25">
        <v>4</v>
      </c>
      <c r="B8" s="25">
        <v>3</v>
      </c>
      <c r="C8" s="26" t="s">
        <v>54</v>
      </c>
      <c r="D8" s="25" t="s">
        <v>9</v>
      </c>
      <c r="E8" s="26" t="s">
        <v>55</v>
      </c>
      <c r="F8" s="26" t="s">
        <v>31</v>
      </c>
      <c r="G8" s="70">
        <v>53.184</v>
      </c>
      <c r="H8" s="71">
        <v>51.373</v>
      </c>
      <c r="I8" s="71">
        <v>50.227</v>
      </c>
      <c r="J8" s="71">
        <v>52.63</v>
      </c>
      <c r="K8" s="43">
        <f>SUM(G8:J8)</f>
        <v>207.414</v>
      </c>
      <c r="L8" s="78">
        <v>52.241</v>
      </c>
      <c r="M8" s="80">
        <v>50.57</v>
      </c>
      <c r="N8" s="80">
        <v>48.638</v>
      </c>
      <c r="O8" s="80">
        <v>50.431</v>
      </c>
      <c r="P8" s="43">
        <f>SUM(L8:O8)</f>
        <v>201.88</v>
      </c>
      <c r="Q8" s="82">
        <v>53.925</v>
      </c>
      <c r="R8" s="80">
        <v>50.164</v>
      </c>
      <c r="S8" s="80">
        <v>48.951</v>
      </c>
      <c r="T8" s="80">
        <v>49.135</v>
      </c>
      <c r="U8" s="43">
        <f>SUM(Q8:T8)</f>
        <v>202.17499999999998</v>
      </c>
      <c r="V8" s="72">
        <f>SUM(K8,P8,U8)</f>
        <v>611.4689999999999</v>
      </c>
    </row>
    <row r="9" spans="1:22" ht="15">
      <c r="A9" s="25">
        <v>5</v>
      </c>
      <c r="B9" s="25">
        <v>5</v>
      </c>
      <c r="C9" s="26" t="s">
        <v>35</v>
      </c>
      <c r="D9" s="25" t="s">
        <v>9</v>
      </c>
      <c r="E9" s="26" t="s">
        <v>15</v>
      </c>
      <c r="F9" s="26" t="s">
        <v>36</v>
      </c>
      <c r="G9" s="70">
        <v>59.97</v>
      </c>
      <c r="H9" s="71">
        <v>50.07</v>
      </c>
      <c r="I9" s="71">
        <v>55.02</v>
      </c>
      <c r="J9" s="71">
        <v>51.46</v>
      </c>
      <c r="K9" s="43">
        <f>SUM(G9:J9)</f>
        <v>216.52</v>
      </c>
      <c r="L9" s="78">
        <v>56.824</v>
      </c>
      <c r="M9" s="80">
        <v>48.966</v>
      </c>
      <c r="N9" s="80">
        <v>51.129</v>
      </c>
      <c r="O9" s="80">
        <v>52.032</v>
      </c>
      <c r="P9" s="43">
        <f>SUM(L9:O9)</f>
        <v>208.95099999999996</v>
      </c>
      <c r="Q9" s="82">
        <v>58.081</v>
      </c>
      <c r="R9" s="80">
        <v>47.971</v>
      </c>
      <c r="S9" s="80">
        <v>48.991</v>
      </c>
      <c r="T9" s="80">
        <v>50.571</v>
      </c>
      <c r="U9" s="43">
        <f>SUM(Q9:T9)</f>
        <v>205.614</v>
      </c>
      <c r="V9" s="72">
        <f>SUM(K9,P9,U9)</f>
        <v>631.085</v>
      </c>
    </row>
    <row r="10" spans="1:22" ht="15">
      <c r="A10" s="25">
        <v>6</v>
      </c>
      <c r="B10" s="25">
        <v>6</v>
      </c>
      <c r="C10" s="26" t="s">
        <v>129</v>
      </c>
      <c r="D10" s="25" t="s">
        <v>33</v>
      </c>
      <c r="E10" s="26" t="s">
        <v>55</v>
      </c>
      <c r="F10" s="26" t="s">
        <v>34</v>
      </c>
      <c r="G10" s="70">
        <v>57.03</v>
      </c>
      <c r="H10" s="71">
        <v>54.028</v>
      </c>
      <c r="I10" s="71">
        <v>51.442</v>
      </c>
      <c r="J10" s="71">
        <v>52.992</v>
      </c>
      <c r="K10" s="43">
        <f>SUM(G10:J10)</f>
        <v>215.492</v>
      </c>
      <c r="L10" s="78">
        <v>55.286</v>
      </c>
      <c r="M10" s="80">
        <v>49.529</v>
      </c>
      <c r="N10" s="80">
        <v>52.9</v>
      </c>
      <c r="O10" s="80">
        <v>52.086</v>
      </c>
      <c r="P10" s="43">
        <f>SUM(L10:O10)</f>
        <v>209.801</v>
      </c>
      <c r="Q10" s="78">
        <v>53.127</v>
      </c>
      <c r="R10" s="80">
        <v>49.844</v>
      </c>
      <c r="S10" s="80">
        <v>52.135</v>
      </c>
      <c r="T10" s="80">
        <v>51.599</v>
      </c>
      <c r="U10" s="43">
        <f>SUM(Q10:T10)</f>
        <v>206.70499999999998</v>
      </c>
      <c r="V10" s="72">
        <f>SUM(K10,P10,U10)</f>
        <v>631.998</v>
      </c>
    </row>
    <row r="11" spans="1:22" ht="15">
      <c r="A11" s="25">
        <v>7</v>
      </c>
      <c r="B11" s="25">
        <v>37</v>
      </c>
      <c r="C11" s="26" t="s">
        <v>32</v>
      </c>
      <c r="D11" s="25" t="s">
        <v>33</v>
      </c>
      <c r="E11" s="26" t="s">
        <v>15</v>
      </c>
      <c r="F11" s="26" t="s">
        <v>34</v>
      </c>
      <c r="G11" s="70">
        <v>55.2</v>
      </c>
      <c r="H11" s="71">
        <v>53.82</v>
      </c>
      <c r="I11" s="71">
        <v>53.15</v>
      </c>
      <c r="J11" s="71">
        <v>52.44</v>
      </c>
      <c r="K11" s="43">
        <f>SUM(G11:J11)</f>
        <v>214.61</v>
      </c>
      <c r="L11" s="83">
        <v>56.325</v>
      </c>
      <c r="M11" s="84">
        <v>49.366</v>
      </c>
      <c r="N11" s="84">
        <v>53.72</v>
      </c>
      <c r="O11" s="84">
        <v>52.518</v>
      </c>
      <c r="P11" s="43">
        <f>SUM(L11:O11)</f>
        <v>211.929</v>
      </c>
      <c r="Q11" s="85">
        <v>53.839</v>
      </c>
      <c r="R11" s="84">
        <v>52.774</v>
      </c>
      <c r="S11" s="84">
        <v>49.66</v>
      </c>
      <c r="T11" s="84">
        <v>50.698</v>
      </c>
      <c r="U11" s="43">
        <f>SUM(Q11:T11)</f>
        <v>206.971</v>
      </c>
      <c r="V11" s="72">
        <f>SUM(K11,P11,U11)</f>
        <v>633.51</v>
      </c>
    </row>
    <row r="12" spans="1:22" ht="15">
      <c r="A12" s="25">
        <v>7</v>
      </c>
      <c r="B12" s="25">
        <v>46</v>
      </c>
      <c r="C12" s="26" t="s">
        <v>58</v>
      </c>
      <c r="D12" s="25" t="s">
        <v>9</v>
      </c>
      <c r="E12" s="26" t="s">
        <v>59</v>
      </c>
      <c r="F12" s="26" t="s">
        <v>31</v>
      </c>
      <c r="G12" s="70">
        <v>57.143</v>
      </c>
      <c r="H12" s="71">
        <v>54.01</v>
      </c>
      <c r="I12" s="71">
        <v>51.286</v>
      </c>
      <c r="J12" s="71">
        <v>56.773</v>
      </c>
      <c r="K12" s="43">
        <f>SUM(G12:J12)</f>
        <v>219.212</v>
      </c>
      <c r="L12" s="83">
        <v>55.685</v>
      </c>
      <c r="M12" s="84">
        <v>54.345</v>
      </c>
      <c r="N12" s="84">
        <v>52.333</v>
      </c>
      <c r="O12" s="84">
        <v>52.714</v>
      </c>
      <c r="P12" s="43">
        <f>SUM(L12:O12)</f>
        <v>215.077</v>
      </c>
      <c r="Q12" s="85">
        <v>53.99</v>
      </c>
      <c r="R12" s="84">
        <v>50.701</v>
      </c>
      <c r="S12" s="84">
        <v>49.659</v>
      </c>
      <c r="T12" s="84">
        <v>50.033</v>
      </c>
      <c r="U12" s="43">
        <f>SUM(Q12:T12)</f>
        <v>204.38299999999998</v>
      </c>
      <c r="V12" s="72">
        <f>SUM(K12,P12,U12)</f>
        <v>638.672</v>
      </c>
    </row>
    <row r="13" spans="1:22" ht="15">
      <c r="A13" s="25">
        <v>8</v>
      </c>
      <c r="B13" s="25">
        <v>31</v>
      </c>
      <c r="C13" s="26" t="s">
        <v>88</v>
      </c>
      <c r="D13" s="25" t="s">
        <v>45</v>
      </c>
      <c r="E13" s="26" t="s">
        <v>59</v>
      </c>
      <c r="F13" s="26" t="s">
        <v>89</v>
      </c>
      <c r="G13" s="70">
        <v>59.611</v>
      </c>
      <c r="H13" s="71">
        <v>55.407</v>
      </c>
      <c r="I13" s="71">
        <v>51.371</v>
      </c>
      <c r="J13" s="71">
        <v>54.134</v>
      </c>
      <c r="K13" s="43">
        <f>SUM(G13:J13)</f>
        <v>220.52300000000002</v>
      </c>
      <c r="L13" s="78">
        <v>60.349</v>
      </c>
      <c r="M13" s="80">
        <v>50.735</v>
      </c>
      <c r="N13" s="80">
        <v>55.553</v>
      </c>
      <c r="O13" s="80">
        <v>54.827</v>
      </c>
      <c r="P13" s="43">
        <f>SUM(L13:O13)</f>
        <v>221.464</v>
      </c>
      <c r="Q13" s="82">
        <v>57.456</v>
      </c>
      <c r="R13" s="80">
        <v>57.541</v>
      </c>
      <c r="S13" s="80">
        <v>50.597</v>
      </c>
      <c r="T13" s="80">
        <v>55.746</v>
      </c>
      <c r="U13" s="43">
        <f>SUM(Q13:T13)</f>
        <v>221.34</v>
      </c>
      <c r="V13" s="72">
        <f>SUM(K13,P13,U13)</f>
        <v>663.327</v>
      </c>
    </row>
    <row r="14" spans="1:22" ht="15">
      <c r="A14" s="25">
        <v>8</v>
      </c>
      <c r="B14" s="25">
        <v>17</v>
      </c>
      <c r="C14" s="26" t="s">
        <v>94</v>
      </c>
      <c r="D14" s="25" t="s">
        <v>38</v>
      </c>
      <c r="E14" s="26" t="s">
        <v>78</v>
      </c>
      <c r="F14" s="26" t="s">
        <v>34</v>
      </c>
      <c r="G14" s="70">
        <v>59.604</v>
      </c>
      <c r="H14" s="71">
        <v>56.726</v>
      </c>
      <c r="I14" s="71">
        <v>54.863</v>
      </c>
      <c r="J14" s="71">
        <v>55.888</v>
      </c>
      <c r="K14" s="43">
        <f>SUM(G14:J14)</f>
        <v>227.081</v>
      </c>
      <c r="L14" s="78">
        <v>57.312</v>
      </c>
      <c r="M14" s="80">
        <v>52.424</v>
      </c>
      <c r="N14" s="80">
        <v>51.817</v>
      </c>
      <c r="O14" s="80">
        <v>56.79</v>
      </c>
      <c r="P14" s="43">
        <f>SUM(L14:O14)</f>
        <v>218.343</v>
      </c>
      <c r="Q14" s="82">
        <v>56.968</v>
      </c>
      <c r="R14" s="80">
        <v>55.432</v>
      </c>
      <c r="S14" s="80">
        <v>51.483</v>
      </c>
      <c r="T14" s="80">
        <v>54.112</v>
      </c>
      <c r="U14" s="43">
        <f>SUM(Q14:T14)</f>
        <v>217.995</v>
      </c>
      <c r="V14" s="72">
        <f>SUM(K14,P14,U14)</f>
        <v>663.419</v>
      </c>
    </row>
    <row r="15" spans="1:22" ht="15">
      <c r="A15" s="25">
        <v>10</v>
      </c>
      <c r="B15" s="25">
        <v>56</v>
      </c>
      <c r="C15" s="26" t="s">
        <v>82</v>
      </c>
      <c r="D15" s="25" t="s">
        <v>33</v>
      </c>
      <c r="E15" s="26" t="s">
        <v>83</v>
      </c>
      <c r="F15" s="26" t="s">
        <v>34</v>
      </c>
      <c r="G15" s="70">
        <v>65.675</v>
      </c>
      <c r="H15" s="71">
        <v>56.922</v>
      </c>
      <c r="I15" s="71">
        <v>55.145</v>
      </c>
      <c r="J15" s="71">
        <v>55.753</v>
      </c>
      <c r="K15" s="43">
        <f>SUM(G15:J15)</f>
        <v>233.495</v>
      </c>
      <c r="L15" s="83">
        <v>58.87</v>
      </c>
      <c r="M15" s="84">
        <v>55.25</v>
      </c>
      <c r="N15" s="84">
        <v>52.97</v>
      </c>
      <c r="O15" s="84">
        <v>52.97</v>
      </c>
      <c r="P15" s="43">
        <f>SUM(L15:O15)</f>
        <v>220.06</v>
      </c>
      <c r="Q15" s="85">
        <v>58.283</v>
      </c>
      <c r="R15" s="84">
        <v>56.999</v>
      </c>
      <c r="S15" s="84">
        <v>51.777</v>
      </c>
      <c r="T15" s="84">
        <v>52.224</v>
      </c>
      <c r="U15" s="43">
        <f>SUM(Q15:T15)</f>
        <v>219.28300000000002</v>
      </c>
      <c r="V15" s="72">
        <f>SUM(K15,P15,U15)</f>
        <v>672.838</v>
      </c>
    </row>
    <row r="16" spans="1:22" ht="15">
      <c r="A16" s="25">
        <v>11</v>
      </c>
      <c r="B16" s="25">
        <v>8</v>
      </c>
      <c r="C16" s="26" t="s">
        <v>123</v>
      </c>
      <c r="D16" s="25" t="s">
        <v>33</v>
      </c>
      <c r="E16" s="26" t="s">
        <v>59</v>
      </c>
      <c r="F16" s="26" t="s">
        <v>89</v>
      </c>
      <c r="G16" s="70">
        <v>61.225</v>
      </c>
      <c r="H16" s="71">
        <v>56.407</v>
      </c>
      <c r="I16" s="71">
        <v>58.888</v>
      </c>
      <c r="J16" s="71">
        <v>58.367</v>
      </c>
      <c r="K16" s="43">
        <f>SUM(G16:J16)</f>
        <v>234.887</v>
      </c>
      <c r="L16" s="78">
        <v>58.686</v>
      </c>
      <c r="M16" s="80">
        <v>52.522</v>
      </c>
      <c r="N16" s="80">
        <v>52.838</v>
      </c>
      <c r="O16" s="80">
        <v>61.765</v>
      </c>
      <c r="P16" s="43">
        <f>SUM(L16:O16)</f>
        <v>225.81099999999998</v>
      </c>
      <c r="Q16" s="82">
        <v>58.256</v>
      </c>
      <c r="R16" s="80">
        <v>50.365</v>
      </c>
      <c r="S16" s="80">
        <v>51.721</v>
      </c>
      <c r="T16" s="80">
        <v>56.97</v>
      </c>
      <c r="U16" s="43">
        <f>SUM(Q16:T16)</f>
        <v>217.312</v>
      </c>
      <c r="V16" s="72">
        <f>SUM(K16,P16,U16)</f>
        <v>678.01</v>
      </c>
    </row>
    <row r="17" spans="1:22" ht="15">
      <c r="A17" s="25">
        <v>12</v>
      </c>
      <c r="B17" s="25">
        <v>14</v>
      </c>
      <c r="C17" s="26" t="s">
        <v>64</v>
      </c>
      <c r="D17" s="25" t="s">
        <v>38</v>
      </c>
      <c r="E17" s="26" t="s">
        <v>65</v>
      </c>
      <c r="F17" s="26" t="s">
        <v>34</v>
      </c>
      <c r="G17" s="70">
        <v>62.947</v>
      </c>
      <c r="H17" s="71">
        <v>55.577</v>
      </c>
      <c r="I17" s="71">
        <v>56.421</v>
      </c>
      <c r="J17" s="71">
        <v>57.418</v>
      </c>
      <c r="K17" s="43">
        <f>SUM(G17:J17)</f>
        <v>232.363</v>
      </c>
      <c r="L17" s="78">
        <v>57.45</v>
      </c>
      <c r="M17" s="80">
        <v>53.54</v>
      </c>
      <c r="N17" s="80">
        <v>55.87</v>
      </c>
      <c r="O17" s="80">
        <v>57.46</v>
      </c>
      <c r="P17" s="43">
        <f>SUM(L17:O17)</f>
        <v>224.32000000000002</v>
      </c>
      <c r="Q17" s="82">
        <v>58.014</v>
      </c>
      <c r="R17" s="80">
        <v>53.664</v>
      </c>
      <c r="S17" s="80">
        <v>53.211</v>
      </c>
      <c r="T17" s="80">
        <v>56.568</v>
      </c>
      <c r="U17" s="43">
        <f>SUM(Q17:T17)</f>
        <v>221.457</v>
      </c>
      <c r="V17" s="72">
        <f>SUM(K17,P17,U17)</f>
        <v>678.14</v>
      </c>
    </row>
    <row r="18" spans="1:22" ht="15">
      <c r="A18" s="25">
        <v>14</v>
      </c>
      <c r="B18" s="25">
        <v>7</v>
      </c>
      <c r="C18" s="26" t="s">
        <v>133</v>
      </c>
      <c r="D18" s="25" t="s">
        <v>33</v>
      </c>
      <c r="E18" s="26" t="s">
        <v>55</v>
      </c>
      <c r="F18" s="26" t="s">
        <v>34</v>
      </c>
      <c r="G18" s="70">
        <v>58.3</v>
      </c>
      <c r="H18" s="71">
        <v>64</v>
      </c>
      <c r="I18" s="71">
        <v>54.66</v>
      </c>
      <c r="J18" s="71">
        <v>57.52</v>
      </c>
      <c r="K18" s="43">
        <f>SUM(G18:J18)</f>
        <v>234.48</v>
      </c>
      <c r="L18" s="78">
        <v>59.03</v>
      </c>
      <c r="M18" s="80">
        <v>58.23</v>
      </c>
      <c r="N18" s="80">
        <v>54.64</v>
      </c>
      <c r="O18" s="80">
        <v>57.57</v>
      </c>
      <c r="P18" s="43">
        <f>SUM(L18:O18)</f>
        <v>229.46999999999997</v>
      </c>
      <c r="Q18" s="82">
        <v>62.07</v>
      </c>
      <c r="R18" s="80">
        <v>54.2</v>
      </c>
      <c r="S18" s="80">
        <v>52.38</v>
      </c>
      <c r="T18" s="80">
        <v>54.21</v>
      </c>
      <c r="U18" s="43">
        <f>SUM(Q18:T18)</f>
        <v>222.86</v>
      </c>
      <c r="V18" s="72">
        <f>SUM(K18,P18,U18)</f>
        <v>686.81</v>
      </c>
    </row>
    <row r="19" spans="1:22" ht="15">
      <c r="A19" s="25">
        <v>15</v>
      </c>
      <c r="B19" s="25">
        <v>16</v>
      </c>
      <c r="C19" s="26" t="s">
        <v>109</v>
      </c>
      <c r="D19" s="25" t="s">
        <v>38</v>
      </c>
      <c r="E19" s="26" t="s">
        <v>78</v>
      </c>
      <c r="F19" s="26" t="s">
        <v>34</v>
      </c>
      <c r="G19" s="70">
        <v>62.981</v>
      </c>
      <c r="H19" s="71">
        <v>53.71</v>
      </c>
      <c r="I19" s="71">
        <v>55.336</v>
      </c>
      <c r="J19" s="71">
        <v>57.94</v>
      </c>
      <c r="K19" s="43">
        <f>SUM(G19:J19)</f>
        <v>229.96699999999998</v>
      </c>
      <c r="L19" s="78">
        <v>64.411</v>
      </c>
      <c r="M19" s="80">
        <v>60.191</v>
      </c>
      <c r="N19" s="80">
        <v>54.586</v>
      </c>
      <c r="O19" s="80">
        <v>55.803</v>
      </c>
      <c r="P19" s="43">
        <f>SUM(L19:O19)</f>
        <v>234.99099999999999</v>
      </c>
      <c r="Q19" s="82">
        <v>62.902</v>
      </c>
      <c r="R19" s="80">
        <v>52.694</v>
      </c>
      <c r="S19" s="80">
        <v>51.849</v>
      </c>
      <c r="T19" s="80">
        <v>55.317</v>
      </c>
      <c r="U19" s="43">
        <f>SUM(Q19:T19)</f>
        <v>222.762</v>
      </c>
      <c r="V19" s="72">
        <f>SUM(K19,P19,U19)</f>
        <v>687.72</v>
      </c>
    </row>
    <row r="20" spans="1:22" ht="15">
      <c r="A20" s="25">
        <v>16</v>
      </c>
      <c r="B20" s="25">
        <v>34</v>
      </c>
      <c r="C20" s="26" t="s">
        <v>90</v>
      </c>
      <c r="D20" s="25" t="s">
        <v>33</v>
      </c>
      <c r="E20" s="26" t="s">
        <v>78</v>
      </c>
      <c r="F20" s="26" t="s">
        <v>34</v>
      </c>
      <c r="G20" s="70">
        <v>59.117</v>
      </c>
      <c r="H20" s="71">
        <v>60.268</v>
      </c>
      <c r="I20" s="71">
        <v>56.657</v>
      </c>
      <c r="J20" s="71">
        <v>55.661</v>
      </c>
      <c r="K20" s="43">
        <f>SUM(G20:J20)</f>
        <v>231.70299999999997</v>
      </c>
      <c r="L20" s="83">
        <v>62.99</v>
      </c>
      <c r="M20" s="84">
        <v>56.39</v>
      </c>
      <c r="N20" s="84">
        <v>53.84</v>
      </c>
      <c r="O20" s="84">
        <v>58.05</v>
      </c>
      <c r="P20" s="43">
        <f>SUM(L20:O20)</f>
        <v>231.26999999999998</v>
      </c>
      <c r="Q20" s="85">
        <v>57.101</v>
      </c>
      <c r="R20" s="84">
        <v>57.291</v>
      </c>
      <c r="S20" s="84">
        <v>53.581</v>
      </c>
      <c r="T20" s="84">
        <v>58.031</v>
      </c>
      <c r="U20" s="43">
        <f>SUM(Q20:T20)</f>
        <v>226.00400000000002</v>
      </c>
      <c r="V20" s="72">
        <f>SUM(K20,P20,U20)</f>
        <v>688.977</v>
      </c>
    </row>
    <row r="21" spans="1:22" ht="15">
      <c r="A21" s="25">
        <v>18</v>
      </c>
      <c r="B21" s="25">
        <v>1</v>
      </c>
      <c r="C21" s="26" t="s">
        <v>132</v>
      </c>
      <c r="D21" s="25" t="s">
        <v>33</v>
      </c>
      <c r="E21" s="26" t="s">
        <v>55</v>
      </c>
      <c r="F21" s="26" t="s">
        <v>34</v>
      </c>
      <c r="G21" s="70">
        <v>62.32</v>
      </c>
      <c r="H21" s="71">
        <v>55.36</v>
      </c>
      <c r="I21" s="71">
        <v>57.16</v>
      </c>
      <c r="J21" s="71">
        <v>63.32</v>
      </c>
      <c r="K21" s="43">
        <f>SUM(G21:J21)</f>
        <v>238.16</v>
      </c>
      <c r="L21" s="78">
        <v>59.17</v>
      </c>
      <c r="M21" s="86">
        <v>53.33</v>
      </c>
      <c r="N21" s="80">
        <v>57.58</v>
      </c>
      <c r="O21" s="80">
        <v>54.78</v>
      </c>
      <c r="P21" s="43">
        <f>SUM(L21:O21)</f>
        <v>224.85999999999999</v>
      </c>
      <c r="Q21" s="87">
        <v>57.11</v>
      </c>
      <c r="R21" s="86">
        <v>53.69</v>
      </c>
      <c r="S21" s="86">
        <v>55.1</v>
      </c>
      <c r="T21" s="86">
        <v>61.2</v>
      </c>
      <c r="U21" s="43">
        <f>SUM(Q21:T21)</f>
        <v>227.10000000000002</v>
      </c>
      <c r="V21" s="72">
        <f>SUM(K21,P21,U21)</f>
        <v>690.12</v>
      </c>
    </row>
    <row r="22" spans="1:22" ht="15">
      <c r="A22" s="25">
        <v>20</v>
      </c>
      <c r="B22" s="25">
        <v>9</v>
      </c>
      <c r="C22" s="26" t="s">
        <v>107</v>
      </c>
      <c r="D22" s="25" t="s">
        <v>33</v>
      </c>
      <c r="E22" s="26" t="s">
        <v>59</v>
      </c>
      <c r="F22" s="26" t="s">
        <v>34</v>
      </c>
      <c r="G22" s="70">
        <v>58.628</v>
      </c>
      <c r="H22" s="71">
        <v>56.104</v>
      </c>
      <c r="I22" s="71">
        <v>53.717</v>
      </c>
      <c r="J22" s="71">
        <v>62.538</v>
      </c>
      <c r="K22" s="43">
        <f>SUM(G22:J22)</f>
        <v>230.98700000000002</v>
      </c>
      <c r="L22" s="78">
        <v>59.895</v>
      </c>
      <c r="M22" s="80">
        <v>59.832</v>
      </c>
      <c r="N22" s="80">
        <v>57.011</v>
      </c>
      <c r="O22" s="80">
        <v>57.874</v>
      </c>
      <c r="P22" s="43">
        <f>SUM(L22:O22)</f>
        <v>234.612</v>
      </c>
      <c r="Q22" s="82">
        <v>58.892</v>
      </c>
      <c r="R22" s="80">
        <v>58.213</v>
      </c>
      <c r="S22" s="80">
        <v>53.095</v>
      </c>
      <c r="T22" s="80">
        <v>56.265</v>
      </c>
      <c r="U22" s="43">
        <f>SUM(Q22:T22)</f>
        <v>226.46499999999997</v>
      </c>
      <c r="V22" s="72">
        <f>SUM(K22,P22,U22)</f>
        <v>692.0640000000001</v>
      </c>
    </row>
    <row r="23" spans="1:22" ht="15">
      <c r="A23" s="25">
        <v>20</v>
      </c>
      <c r="B23" s="25">
        <v>19</v>
      </c>
      <c r="C23" s="26" t="s">
        <v>37</v>
      </c>
      <c r="D23" s="25" t="s">
        <v>38</v>
      </c>
      <c r="E23" s="26" t="s">
        <v>15</v>
      </c>
      <c r="F23" s="26" t="s">
        <v>34</v>
      </c>
      <c r="G23" s="70">
        <v>60.62</v>
      </c>
      <c r="H23" s="71">
        <v>61.301</v>
      </c>
      <c r="I23" s="71">
        <v>56.477</v>
      </c>
      <c r="J23" s="71">
        <v>56.694</v>
      </c>
      <c r="K23" s="43">
        <f>SUM(G23:J23)</f>
        <v>235.09199999999998</v>
      </c>
      <c r="L23" s="78">
        <v>59.368</v>
      </c>
      <c r="M23" s="80">
        <v>63.359</v>
      </c>
      <c r="N23" s="80">
        <v>54.973</v>
      </c>
      <c r="O23" s="80">
        <v>58.449</v>
      </c>
      <c r="P23" s="43">
        <f>SUM(L23:O23)</f>
        <v>236.149</v>
      </c>
      <c r="Q23" s="82">
        <v>59.601</v>
      </c>
      <c r="R23" s="80">
        <v>56.607</v>
      </c>
      <c r="S23" s="80">
        <v>53.597</v>
      </c>
      <c r="T23" s="80">
        <v>56.569</v>
      </c>
      <c r="U23" s="43">
        <f>SUM(Q23:T23)</f>
        <v>226.37400000000002</v>
      </c>
      <c r="V23" s="72">
        <f>SUM(K23,P23,U23)</f>
        <v>697.615</v>
      </c>
    </row>
    <row r="24" spans="1:22" ht="15">
      <c r="A24" s="25">
        <v>22</v>
      </c>
      <c r="B24" s="25">
        <v>50</v>
      </c>
      <c r="C24" s="26" t="s">
        <v>112</v>
      </c>
      <c r="D24" s="25" t="s">
        <v>38</v>
      </c>
      <c r="E24" s="26" t="s">
        <v>59</v>
      </c>
      <c r="F24" s="26" t="s">
        <v>34</v>
      </c>
      <c r="G24" s="70">
        <v>67.157</v>
      </c>
      <c r="H24" s="71">
        <v>58.951</v>
      </c>
      <c r="I24" s="71">
        <v>57.485</v>
      </c>
      <c r="J24" s="71">
        <v>60.285</v>
      </c>
      <c r="K24" s="43">
        <f>SUM(G24:J24)</f>
        <v>243.87800000000001</v>
      </c>
      <c r="L24" s="83">
        <v>59.261</v>
      </c>
      <c r="M24" s="84">
        <v>54.703</v>
      </c>
      <c r="N24" s="84">
        <v>54.622</v>
      </c>
      <c r="O24" s="84">
        <v>58.145</v>
      </c>
      <c r="P24" s="43">
        <f>SUM(L24:O24)</f>
        <v>226.73100000000002</v>
      </c>
      <c r="Q24" s="85">
        <v>59.602</v>
      </c>
      <c r="R24" s="84">
        <v>54.537</v>
      </c>
      <c r="S24" s="84">
        <v>57.269</v>
      </c>
      <c r="T24" s="84">
        <v>59.364</v>
      </c>
      <c r="U24" s="43">
        <f>SUM(Q24:T24)</f>
        <v>230.772</v>
      </c>
      <c r="V24" s="72">
        <f>SUM(K24,P24,U24)</f>
        <v>701.3810000000001</v>
      </c>
    </row>
    <row r="25" spans="1:22" ht="15">
      <c r="A25" s="25">
        <v>24</v>
      </c>
      <c r="B25" s="25">
        <v>12</v>
      </c>
      <c r="C25" s="26" t="s">
        <v>110</v>
      </c>
      <c r="D25" s="25" t="s">
        <v>38</v>
      </c>
      <c r="E25" s="26" t="s">
        <v>78</v>
      </c>
      <c r="F25" s="26" t="s">
        <v>34</v>
      </c>
      <c r="G25" s="70">
        <v>64.254</v>
      </c>
      <c r="H25" s="71">
        <v>57.344</v>
      </c>
      <c r="I25" s="71">
        <v>56.895</v>
      </c>
      <c r="J25" s="71">
        <v>58.843</v>
      </c>
      <c r="K25" s="43">
        <f>SUM(G25:J25)</f>
        <v>237.336</v>
      </c>
      <c r="L25" s="78">
        <v>59.988</v>
      </c>
      <c r="M25" s="80">
        <v>54.241</v>
      </c>
      <c r="N25" s="80">
        <v>55.486</v>
      </c>
      <c r="O25" s="80">
        <v>58.051</v>
      </c>
      <c r="P25" s="43">
        <f>SUM(L25:O25)</f>
        <v>227.76600000000002</v>
      </c>
      <c r="Q25" s="82">
        <v>59.166</v>
      </c>
      <c r="R25" s="80">
        <v>75.765</v>
      </c>
      <c r="S25" s="80">
        <v>55.995</v>
      </c>
      <c r="T25" s="80">
        <v>58.829</v>
      </c>
      <c r="U25" s="43">
        <f>SUM(Q25:T25)</f>
        <v>249.755</v>
      </c>
      <c r="V25" s="72">
        <f>SUM(K25,P25,U25)</f>
        <v>714.857</v>
      </c>
    </row>
    <row r="26" spans="1:22" ht="15">
      <c r="A26" s="25">
        <v>25</v>
      </c>
      <c r="B26" s="25">
        <v>13</v>
      </c>
      <c r="C26" s="26" t="s">
        <v>108</v>
      </c>
      <c r="D26" s="25" t="s">
        <v>38</v>
      </c>
      <c r="E26" s="26" t="s">
        <v>78</v>
      </c>
      <c r="F26" s="26" t="s">
        <v>34</v>
      </c>
      <c r="G26" s="70">
        <v>63.16</v>
      </c>
      <c r="H26" s="71">
        <v>64.24</v>
      </c>
      <c r="I26" s="71">
        <v>57.13</v>
      </c>
      <c r="J26" s="71">
        <v>60.96</v>
      </c>
      <c r="K26" s="43">
        <f>SUM(G26:J26)</f>
        <v>245.49</v>
      </c>
      <c r="L26" s="78">
        <v>58.897</v>
      </c>
      <c r="M26" s="80">
        <v>59.526</v>
      </c>
      <c r="N26" s="80">
        <v>54.093</v>
      </c>
      <c r="O26" s="80">
        <v>55.895</v>
      </c>
      <c r="P26" s="43">
        <f>SUM(L26:O26)</f>
        <v>228.41100000000003</v>
      </c>
      <c r="Q26" s="82">
        <v>66.449</v>
      </c>
      <c r="R26" s="80">
        <v>66.984</v>
      </c>
      <c r="S26" s="80">
        <v>53.987</v>
      </c>
      <c r="T26" s="80">
        <v>55.583</v>
      </c>
      <c r="U26" s="43">
        <f>SUM(Q26:T26)</f>
        <v>243.003</v>
      </c>
      <c r="V26" s="72">
        <f>SUM(K26,P26,U26)</f>
        <v>716.904</v>
      </c>
    </row>
    <row r="27" spans="1:22" ht="15">
      <c r="A27" s="25">
        <v>31</v>
      </c>
      <c r="B27" s="25">
        <v>75</v>
      </c>
      <c r="C27" s="26" t="s">
        <v>41</v>
      </c>
      <c r="D27" s="25" t="s">
        <v>9</v>
      </c>
      <c r="E27" s="26" t="s">
        <v>15</v>
      </c>
      <c r="F27" s="26" t="s">
        <v>36</v>
      </c>
      <c r="G27" s="70">
        <v>70.853</v>
      </c>
      <c r="H27" s="71">
        <v>60.453</v>
      </c>
      <c r="I27" s="71">
        <v>59.246</v>
      </c>
      <c r="J27" s="71">
        <v>64.77</v>
      </c>
      <c r="K27" s="43">
        <f>SUM(G27:J27)</f>
        <v>255.322</v>
      </c>
      <c r="L27" s="83">
        <v>65.531</v>
      </c>
      <c r="M27" s="84">
        <v>65.081</v>
      </c>
      <c r="N27" s="84">
        <v>54.201</v>
      </c>
      <c r="O27" s="84">
        <v>55.632</v>
      </c>
      <c r="P27" s="43">
        <f>SUM(L27:O27)</f>
        <v>240.44500000000002</v>
      </c>
      <c r="Q27" s="85">
        <v>58.739</v>
      </c>
      <c r="R27" s="84">
        <v>58.878</v>
      </c>
      <c r="S27" s="84">
        <v>53.198</v>
      </c>
      <c r="T27" s="84">
        <v>55.013</v>
      </c>
      <c r="U27" s="43">
        <f>SUM(Q27:T27)</f>
        <v>225.828</v>
      </c>
      <c r="V27" s="72">
        <f>SUM(K27,P27,U27)</f>
        <v>721.595</v>
      </c>
    </row>
    <row r="28" spans="1:22" ht="15">
      <c r="A28" s="25">
        <v>32</v>
      </c>
      <c r="B28" s="25">
        <v>74</v>
      </c>
      <c r="C28" s="26" t="s">
        <v>52</v>
      </c>
      <c r="D28" s="25" t="s">
        <v>38</v>
      </c>
      <c r="E28" s="26" t="s">
        <v>15</v>
      </c>
      <c r="F28" s="26" t="s">
        <v>34</v>
      </c>
      <c r="G28" s="70">
        <v>69.841</v>
      </c>
      <c r="H28" s="71">
        <v>58.675</v>
      </c>
      <c r="I28" s="71">
        <v>55.759</v>
      </c>
      <c r="J28" s="71">
        <v>63.952</v>
      </c>
      <c r="K28" s="43">
        <f>SUM(G28:J28)</f>
        <v>248.22699999999998</v>
      </c>
      <c r="L28" s="83">
        <v>62.738</v>
      </c>
      <c r="M28" s="84">
        <v>55.529</v>
      </c>
      <c r="N28" s="84">
        <v>58.155</v>
      </c>
      <c r="O28" s="84">
        <v>65.898</v>
      </c>
      <c r="P28" s="43">
        <f>SUM(L28:O28)</f>
        <v>242.32</v>
      </c>
      <c r="Q28" s="85">
        <v>62.916</v>
      </c>
      <c r="R28" s="84">
        <v>60.435</v>
      </c>
      <c r="S28" s="84">
        <v>53.45</v>
      </c>
      <c r="T28" s="84">
        <v>58.893</v>
      </c>
      <c r="U28" s="43">
        <f>SUM(Q28:T28)</f>
        <v>235.694</v>
      </c>
      <c r="V28" s="72">
        <f>SUM(K28,P28,U28)</f>
        <v>726.241</v>
      </c>
    </row>
    <row r="29" spans="1:22" ht="15">
      <c r="A29" s="25">
        <v>35</v>
      </c>
      <c r="B29" s="25">
        <v>54</v>
      </c>
      <c r="C29" s="26" t="s">
        <v>134</v>
      </c>
      <c r="D29" s="25" t="s">
        <v>38</v>
      </c>
      <c r="E29" s="26" t="s">
        <v>15</v>
      </c>
      <c r="F29" s="26" t="s">
        <v>135</v>
      </c>
      <c r="G29" s="70">
        <v>65.73</v>
      </c>
      <c r="H29" s="71">
        <v>61.286</v>
      </c>
      <c r="I29" s="71">
        <v>62.817</v>
      </c>
      <c r="J29" s="71">
        <v>65.658</v>
      </c>
      <c r="K29" s="43">
        <f>SUM(G29:J29)</f>
        <v>255.49099999999999</v>
      </c>
      <c r="L29" s="83">
        <v>65.097</v>
      </c>
      <c r="M29" s="84">
        <v>64.299</v>
      </c>
      <c r="N29" s="84">
        <v>60.55</v>
      </c>
      <c r="O29" s="84">
        <v>63.78</v>
      </c>
      <c r="P29" s="43">
        <f>SUM(L29:O29)</f>
        <v>253.72600000000003</v>
      </c>
      <c r="Q29" s="85">
        <v>64.813</v>
      </c>
      <c r="R29" s="84">
        <v>57.806</v>
      </c>
      <c r="S29" s="84">
        <v>58.952</v>
      </c>
      <c r="T29" s="84">
        <v>58.96</v>
      </c>
      <c r="U29" s="43">
        <f>SUM(Q29:T29)</f>
        <v>240.531</v>
      </c>
      <c r="V29" s="72">
        <f>SUM(K29,P29,U29)</f>
        <v>749.748</v>
      </c>
    </row>
    <row r="30" spans="1:22" ht="15">
      <c r="A30" s="25">
        <v>36</v>
      </c>
      <c r="B30" s="25">
        <v>72</v>
      </c>
      <c r="C30" s="26" t="s">
        <v>124</v>
      </c>
      <c r="D30" s="25" t="s">
        <v>38</v>
      </c>
      <c r="E30" s="26"/>
      <c r="F30" s="26" t="s">
        <v>34</v>
      </c>
      <c r="G30" s="70">
        <v>73.812</v>
      </c>
      <c r="H30" s="71">
        <v>61.556</v>
      </c>
      <c r="I30" s="71">
        <v>67.953</v>
      </c>
      <c r="J30" s="71">
        <v>67.137</v>
      </c>
      <c r="K30" s="43">
        <f>SUM(G30:J30)</f>
        <v>270.45799999999997</v>
      </c>
      <c r="L30" s="83">
        <v>70.689</v>
      </c>
      <c r="M30" s="84">
        <v>61.602</v>
      </c>
      <c r="N30" s="84">
        <v>69.122</v>
      </c>
      <c r="O30" s="84">
        <v>67.855</v>
      </c>
      <c r="P30" s="43">
        <f>SUM(L30:O30)</f>
        <v>269.26800000000003</v>
      </c>
      <c r="Q30" s="85">
        <v>70.132</v>
      </c>
      <c r="R30" s="84">
        <v>57.499</v>
      </c>
      <c r="S30" s="84">
        <v>64.457</v>
      </c>
      <c r="T30" s="84">
        <v>63.098</v>
      </c>
      <c r="U30" s="43">
        <f>SUM(Q30:T30)</f>
        <v>255.18599999999998</v>
      </c>
      <c r="V30" s="72">
        <f>SUM(K30,P30,U30)</f>
        <v>794.912</v>
      </c>
    </row>
    <row r="31" spans="1:22" ht="15">
      <c r="A31" s="25">
        <v>39</v>
      </c>
      <c r="B31" s="25">
        <v>38</v>
      </c>
      <c r="C31" s="26" t="s">
        <v>136</v>
      </c>
      <c r="D31" s="25" t="s">
        <v>45</v>
      </c>
      <c r="E31" s="26" t="s">
        <v>15</v>
      </c>
      <c r="F31" s="26" t="s">
        <v>34</v>
      </c>
      <c r="G31" s="70">
        <v>73.075</v>
      </c>
      <c r="H31" s="71">
        <v>66.889</v>
      </c>
      <c r="I31" s="71">
        <v>58.121</v>
      </c>
      <c r="J31" s="71">
        <v>67.129</v>
      </c>
      <c r="K31" s="43">
        <f>SUM(G31:J31)</f>
        <v>265.214</v>
      </c>
      <c r="L31" s="83">
        <v>66.739</v>
      </c>
      <c r="M31" s="84">
        <v>59.04</v>
      </c>
      <c r="N31" s="84">
        <v>56.563</v>
      </c>
      <c r="O31" s="84">
        <v>58.566</v>
      </c>
      <c r="P31" s="43">
        <f>SUM(L31:O31)</f>
        <v>240.908</v>
      </c>
      <c r="Q31" s="85">
        <v>120</v>
      </c>
      <c r="R31" s="84">
        <v>120</v>
      </c>
      <c r="S31" s="84">
        <v>120</v>
      </c>
      <c r="T31" s="84">
        <v>120</v>
      </c>
      <c r="U31" s="43">
        <f>SUM(Q31:T31)</f>
        <v>480</v>
      </c>
      <c r="V31" s="72">
        <f>SUM(K31,P31,U31)</f>
        <v>986.122</v>
      </c>
    </row>
    <row r="32" spans="1:22" ht="15">
      <c r="A32" s="25">
        <v>41</v>
      </c>
      <c r="B32" s="25">
        <v>30</v>
      </c>
      <c r="C32" s="26" t="s">
        <v>120</v>
      </c>
      <c r="D32" s="25" t="s">
        <v>45</v>
      </c>
      <c r="E32" s="26" t="s">
        <v>78</v>
      </c>
      <c r="F32" s="26" t="s">
        <v>34</v>
      </c>
      <c r="G32" s="70">
        <v>71.211</v>
      </c>
      <c r="H32" s="71">
        <v>60.411</v>
      </c>
      <c r="I32" s="71">
        <v>63.701</v>
      </c>
      <c r="J32" s="71">
        <v>67.67</v>
      </c>
      <c r="K32" s="43">
        <f>SUM(G32:J32)</f>
        <v>262.993</v>
      </c>
      <c r="L32" s="78">
        <v>71.55</v>
      </c>
      <c r="M32" s="80">
        <v>60.47</v>
      </c>
      <c r="N32" s="80">
        <v>62.75</v>
      </c>
      <c r="O32" s="80">
        <v>66.043</v>
      </c>
      <c r="P32" s="43">
        <f>SUM(L32:O32)</f>
        <v>260.813</v>
      </c>
      <c r="Q32" s="82">
        <v>120</v>
      </c>
      <c r="R32" s="80">
        <v>120</v>
      </c>
      <c r="S32" s="80">
        <v>120</v>
      </c>
      <c r="T32" s="80">
        <v>120</v>
      </c>
      <c r="U32" s="43">
        <f>SUM(Q32:T32)</f>
        <v>480</v>
      </c>
      <c r="V32" s="72">
        <f>SUM(K32,P32,U32)</f>
        <v>1003.806</v>
      </c>
    </row>
    <row r="33" spans="1:22" ht="15">
      <c r="A33" s="25">
        <v>42</v>
      </c>
      <c r="B33" s="25">
        <v>51</v>
      </c>
      <c r="C33" s="26" t="s">
        <v>46</v>
      </c>
      <c r="D33" s="25" t="s">
        <v>45</v>
      </c>
      <c r="E33" s="26" t="s">
        <v>15</v>
      </c>
      <c r="F33" s="26" t="s">
        <v>137</v>
      </c>
      <c r="G33" s="70">
        <v>68.509</v>
      </c>
      <c r="H33" s="71">
        <v>66.091</v>
      </c>
      <c r="I33" s="71">
        <v>70.096</v>
      </c>
      <c r="J33" s="71">
        <v>67.861</v>
      </c>
      <c r="K33" s="43">
        <f>SUM(G33:J33)</f>
        <v>272.557</v>
      </c>
      <c r="L33" s="83">
        <v>71.146</v>
      </c>
      <c r="M33" s="84">
        <v>61.842</v>
      </c>
      <c r="N33" s="84">
        <v>61.854</v>
      </c>
      <c r="O33" s="84">
        <v>68.795</v>
      </c>
      <c r="P33" s="43">
        <f>SUM(L33:O33)</f>
        <v>263.637</v>
      </c>
      <c r="Q33" s="85">
        <v>120</v>
      </c>
      <c r="R33" s="84">
        <v>120</v>
      </c>
      <c r="S33" s="84">
        <v>120</v>
      </c>
      <c r="T33" s="84">
        <v>120</v>
      </c>
      <c r="U33" s="43">
        <f>SUM(Q33:T33)</f>
        <v>480</v>
      </c>
      <c r="V33" s="72">
        <f>SUM(K33,P33,U33)</f>
        <v>1016.194</v>
      </c>
    </row>
    <row r="34" spans="1:22" ht="15">
      <c r="A34" s="25">
        <v>43</v>
      </c>
      <c r="B34" s="25">
        <v>47</v>
      </c>
      <c r="C34" s="26" t="s">
        <v>84</v>
      </c>
      <c r="D34" s="25" t="s">
        <v>9</v>
      </c>
      <c r="E34" s="26" t="s">
        <v>128</v>
      </c>
      <c r="F34" s="26" t="s">
        <v>31</v>
      </c>
      <c r="G34" s="70">
        <v>77.949</v>
      </c>
      <c r="H34" s="71">
        <v>68.938</v>
      </c>
      <c r="I34" s="71">
        <v>74.401</v>
      </c>
      <c r="J34" s="71">
        <v>76.903</v>
      </c>
      <c r="K34" s="43">
        <f>SUM(G34:J34)</f>
        <v>298.19100000000003</v>
      </c>
      <c r="L34" s="83">
        <v>76.041</v>
      </c>
      <c r="M34" s="84">
        <v>67.931</v>
      </c>
      <c r="N34" s="84">
        <v>69.193</v>
      </c>
      <c r="O34" s="84">
        <v>72.95</v>
      </c>
      <c r="P34" s="43">
        <f>SUM(L34:O34)</f>
        <v>286.11499999999995</v>
      </c>
      <c r="Q34" s="85">
        <v>120</v>
      </c>
      <c r="R34" s="84">
        <v>120</v>
      </c>
      <c r="S34" s="84">
        <v>120</v>
      </c>
      <c r="T34" s="84">
        <v>120</v>
      </c>
      <c r="U34" s="43">
        <f>SUM(Q34:T34)</f>
        <v>480</v>
      </c>
      <c r="V34" s="72">
        <f>SUM(K34,P34,U34)</f>
        <v>1064.306</v>
      </c>
    </row>
    <row r="35" spans="1:22" ht="15">
      <c r="A35" s="25">
        <v>43</v>
      </c>
      <c r="B35" s="25">
        <v>27</v>
      </c>
      <c r="C35" s="26" t="s">
        <v>121</v>
      </c>
      <c r="D35" s="25" t="s">
        <v>45</v>
      </c>
      <c r="E35" s="26" t="s">
        <v>78</v>
      </c>
      <c r="F35" s="26" t="s">
        <v>137</v>
      </c>
      <c r="G35" s="70">
        <v>95.95</v>
      </c>
      <c r="H35" s="71">
        <v>75.69</v>
      </c>
      <c r="I35" s="71">
        <v>84.867</v>
      </c>
      <c r="J35" s="71">
        <v>88.021</v>
      </c>
      <c r="K35" s="43">
        <f>SUM(G35:J35)</f>
        <v>344.528</v>
      </c>
      <c r="L35" s="78">
        <v>86.719</v>
      </c>
      <c r="M35" s="80">
        <v>78.101</v>
      </c>
      <c r="N35" s="80">
        <v>83.114</v>
      </c>
      <c r="O35" s="80">
        <v>83.159</v>
      </c>
      <c r="P35" s="43">
        <f>SUM(L35:O35)</f>
        <v>331.093</v>
      </c>
      <c r="Q35" s="82">
        <v>120</v>
      </c>
      <c r="R35" s="80">
        <v>120</v>
      </c>
      <c r="S35" s="80">
        <v>120</v>
      </c>
      <c r="T35" s="80">
        <v>120</v>
      </c>
      <c r="U35" s="43">
        <f>SUM(Q35:T35)</f>
        <v>480</v>
      </c>
      <c r="V35" s="72">
        <f>SUM(K35,P35,U35)</f>
        <v>1155.621</v>
      </c>
    </row>
    <row r="36" spans="1:16" ht="15">
      <c r="A36" s="31"/>
      <c r="B36" s="31"/>
      <c r="C36" s="32"/>
      <c r="D36" s="31"/>
      <c r="E36" s="33"/>
      <c r="F36" s="34"/>
      <c r="G36" s="32"/>
      <c r="H36" s="34"/>
      <c r="I36" s="34"/>
      <c r="J36" s="34"/>
      <c r="K36" s="32"/>
      <c r="L36" s="32"/>
      <c r="M36" s="32"/>
      <c r="N36" s="32"/>
      <c r="O36" s="32"/>
      <c r="P36" s="32"/>
    </row>
    <row r="37" spans="1:20" ht="15">
      <c r="A37" s="31"/>
      <c r="B37" s="31"/>
      <c r="C37" s="32"/>
      <c r="D37" s="31"/>
      <c r="E37" s="33"/>
      <c r="F37" s="34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16" ht="15">
      <c r="A38" s="31"/>
      <c r="B38" s="31"/>
      <c r="C38" s="32"/>
      <c r="D38" s="31"/>
      <c r="E38" s="33"/>
      <c r="F38" s="34"/>
      <c r="G38" s="32"/>
      <c r="H38" s="34"/>
      <c r="I38" s="34"/>
      <c r="J38" s="34"/>
      <c r="K38" s="32"/>
      <c r="L38" s="32"/>
      <c r="M38" s="32"/>
      <c r="N38" s="32"/>
      <c r="O38" s="32"/>
      <c r="P38" s="32"/>
    </row>
    <row r="39" spans="1:16" ht="15">
      <c r="A39" s="31"/>
      <c r="B39" s="31"/>
      <c r="C39" s="32"/>
      <c r="D39" s="31"/>
      <c r="E39" s="33"/>
      <c r="F39" s="34"/>
      <c r="G39" s="32"/>
      <c r="H39" s="34"/>
      <c r="I39" s="34"/>
      <c r="J39" s="34"/>
      <c r="K39" s="32"/>
      <c r="L39" s="32"/>
      <c r="M39" s="32"/>
      <c r="N39" s="32"/>
      <c r="O39" s="32"/>
      <c r="P39" s="32"/>
    </row>
    <row r="40" spans="1:16" ht="15">
      <c r="A40" s="31"/>
      <c r="B40" s="31"/>
      <c r="C40" s="32"/>
      <c r="D40" s="31"/>
      <c r="E40" s="33"/>
      <c r="F40" s="34"/>
      <c r="G40" s="32"/>
      <c r="H40" s="34"/>
      <c r="I40" s="34"/>
      <c r="J40" s="34"/>
      <c r="K40" s="32"/>
      <c r="L40" s="32"/>
      <c r="M40" s="32"/>
      <c r="N40" s="32"/>
      <c r="O40" s="32"/>
      <c r="P40" s="32"/>
    </row>
    <row r="41" spans="1:16" ht="15">
      <c r="A41" s="31"/>
      <c r="B41" s="31"/>
      <c r="C41" s="32"/>
      <c r="D41" s="31"/>
      <c r="E41" s="33"/>
      <c r="F41" s="34"/>
      <c r="G41" s="32"/>
      <c r="H41" s="34"/>
      <c r="I41" s="34"/>
      <c r="J41" s="34"/>
      <c r="K41" s="32"/>
      <c r="L41" s="32"/>
      <c r="M41" s="32"/>
      <c r="N41" s="32"/>
      <c r="O41" s="32"/>
      <c r="P41" s="32"/>
    </row>
    <row r="42" spans="1:16" ht="15">
      <c r="A42" s="31"/>
      <c r="B42" s="31"/>
      <c r="C42" s="32"/>
      <c r="D42" s="31"/>
      <c r="E42" s="33"/>
      <c r="F42" s="34"/>
      <c r="G42" s="32"/>
      <c r="H42" s="34"/>
      <c r="I42" s="34"/>
      <c r="J42" s="34"/>
      <c r="K42" s="32"/>
      <c r="L42" s="32"/>
      <c r="M42" s="32"/>
      <c r="N42" s="32"/>
      <c r="O42" s="32"/>
      <c r="P42" s="32"/>
    </row>
    <row r="43" spans="1:16" ht="15">
      <c r="A43" s="31"/>
      <c r="B43" s="31"/>
      <c r="C43" s="32"/>
      <c r="D43" s="31"/>
      <c r="E43" s="33"/>
      <c r="F43" s="34"/>
      <c r="G43" s="32"/>
      <c r="H43" s="34"/>
      <c r="I43" s="34"/>
      <c r="J43" s="34"/>
      <c r="K43" s="32"/>
      <c r="L43" s="32"/>
      <c r="M43" s="32"/>
      <c r="N43" s="32"/>
      <c r="O43" s="32"/>
      <c r="P43" s="32"/>
    </row>
    <row r="44" spans="1:16" ht="15">
      <c r="A44" s="31"/>
      <c r="B44" s="31"/>
      <c r="C44" s="32"/>
      <c r="D44" s="31"/>
      <c r="E44" s="33"/>
      <c r="F44" s="34"/>
      <c r="G44" s="32"/>
      <c r="H44" s="34"/>
      <c r="I44" s="34"/>
      <c r="J44" s="34"/>
      <c r="K44" s="32"/>
      <c r="L44" s="32"/>
      <c r="M44" s="32"/>
      <c r="N44" s="32"/>
      <c r="O44" s="32"/>
      <c r="P44" s="32"/>
    </row>
    <row r="45" spans="1:16" ht="15">
      <c r="A45" s="31"/>
      <c r="B45" s="31"/>
      <c r="C45" s="32"/>
      <c r="D45" s="31"/>
      <c r="E45" s="33"/>
      <c r="F45" s="34"/>
      <c r="G45" s="32"/>
      <c r="H45" s="34"/>
      <c r="I45" s="34"/>
      <c r="J45" s="34"/>
      <c r="K45" s="32"/>
      <c r="L45" s="32"/>
      <c r="M45" s="32"/>
      <c r="N45" s="32"/>
      <c r="O45" s="32"/>
      <c r="P45" s="32"/>
    </row>
    <row r="46" spans="1:16" ht="15">
      <c r="A46" s="31"/>
      <c r="B46" s="31"/>
      <c r="C46" s="32"/>
      <c r="D46" s="31"/>
      <c r="E46" s="33"/>
      <c r="F46" s="34"/>
      <c r="G46" s="32"/>
      <c r="H46" s="34"/>
      <c r="I46" s="34"/>
      <c r="J46" s="34"/>
      <c r="K46" s="32"/>
      <c r="L46" s="32"/>
      <c r="M46" s="32"/>
      <c r="N46" s="32"/>
      <c r="O46" s="32"/>
      <c r="P46" s="32"/>
    </row>
    <row r="47" spans="1:16" ht="15">
      <c r="A47" s="31"/>
      <c r="B47" s="31"/>
      <c r="C47" s="32"/>
      <c r="D47" s="31"/>
      <c r="E47" s="33"/>
      <c r="F47" s="34"/>
      <c r="G47" s="32"/>
      <c r="H47" s="34"/>
      <c r="I47" s="34"/>
      <c r="J47" s="34"/>
      <c r="K47" s="32"/>
      <c r="L47" s="32"/>
      <c r="M47" s="32"/>
      <c r="N47" s="32"/>
      <c r="O47" s="32"/>
      <c r="P47" s="32"/>
    </row>
    <row r="48" spans="1:16" ht="15">
      <c r="A48" s="31"/>
      <c r="B48" s="31"/>
      <c r="C48" s="32"/>
      <c r="D48" s="31"/>
      <c r="E48" s="33"/>
      <c r="F48" s="34"/>
      <c r="G48" s="32"/>
      <c r="H48" s="34"/>
      <c r="I48" s="34"/>
      <c r="J48" s="34"/>
      <c r="K48" s="32"/>
      <c r="L48" s="32"/>
      <c r="M48" s="32"/>
      <c r="N48" s="32"/>
      <c r="O48" s="32"/>
      <c r="P48" s="32"/>
    </row>
    <row r="49" spans="1:16" ht="15">
      <c r="A49" s="31"/>
      <c r="B49" s="31"/>
      <c r="C49" s="32"/>
      <c r="D49" s="31"/>
      <c r="E49" s="33"/>
      <c r="F49" s="34"/>
      <c r="G49" s="32"/>
      <c r="H49" s="34"/>
      <c r="I49" s="34"/>
      <c r="J49" s="34"/>
      <c r="K49" s="32"/>
      <c r="L49" s="32"/>
      <c r="M49" s="32"/>
      <c r="N49" s="32"/>
      <c r="O49" s="32"/>
      <c r="P49" s="32"/>
    </row>
    <row r="50" spans="1:16" ht="15">
      <c r="A50" s="31"/>
      <c r="B50" s="31"/>
      <c r="C50" s="32"/>
      <c r="D50" s="31"/>
      <c r="E50" s="33"/>
      <c r="F50" s="34"/>
      <c r="G50" s="32"/>
      <c r="H50" s="34"/>
      <c r="I50" s="34"/>
      <c r="J50" s="34"/>
      <c r="K50" s="32"/>
      <c r="L50" s="32"/>
      <c r="M50" s="32"/>
      <c r="N50" s="32"/>
      <c r="O50" s="32"/>
      <c r="P50" s="32"/>
    </row>
    <row r="51" spans="1:16" ht="15">
      <c r="A51" s="31"/>
      <c r="B51" s="31"/>
      <c r="C51" s="32"/>
      <c r="D51" s="31"/>
      <c r="E51" s="33"/>
      <c r="F51" s="34"/>
      <c r="G51" s="32"/>
      <c r="H51" s="34"/>
      <c r="I51" s="34"/>
      <c r="J51" s="34"/>
      <c r="K51" s="32"/>
      <c r="L51" s="32"/>
      <c r="M51" s="32"/>
      <c r="N51" s="32"/>
      <c r="O51" s="32"/>
      <c r="P51" s="32"/>
    </row>
    <row r="52" spans="1:16" ht="15">
      <c r="A52" s="31"/>
      <c r="B52" s="31"/>
      <c r="C52" s="32"/>
      <c r="D52" s="31"/>
      <c r="E52" s="33"/>
      <c r="F52" s="34"/>
      <c r="G52" s="32"/>
      <c r="H52" s="34"/>
      <c r="I52" s="34"/>
      <c r="J52" s="34"/>
      <c r="K52" s="32"/>
      <c r="L52" s="32"/>
      <c r="M52" s="32"/>
      <c r="N52" s="32"/>
      <c r="O52" s="32"/>
      <c r="P52" s="32"/>
    </row>
    <row r="53" spans="1:16" ht="15">
      <c r="A53" s="31"/>
      <c r="B53" s="31"/>
      <c r="C53" s="32"/>
      <c r="D53" s="31"/>
      <c r="E53" s="33"/>
      <c r="F53" s="34"/>
      <c r="G53" s="32"/>
      <c r="H53" s="34"/>
      <c r="I53" s="34"/>
      <c r="J53" s="34"/>
      <c r="K53" s="32"/>
      <c r="L53" s="32"/>
      <c r="M53" s="32"/>
      <c r="N53" s="32"/>
      <c r="O53" s="32"/>
      <c r="P53" s="32"/>
    </row>
    <row r="54" spans="1:16" ht="15">
      <c r="A54" s="31"/>
      <c r="B54" s="31"/>
      <c r="C54" s="32"/>
      <c r="D54" s="31"/>
      <c r="E54" s="33"/>
      <c r="F54" s="34"/>
      <c r="G54" s="32"/>
      <c r="H54" s="34"/>
      <c r="I54" s="34"/>
      <c r="J54" s="34"/>
      <c r="K54" s="32"/>
      <c r="L54" s="32"/>
      <c r="M54" s="32"/>
      <c r="N54" s="32"/>
      <c r="O54" s="32"/>
      <c r="P54" s="32"/>
    </row>
    <row r="55" spans="1:16" ht="15">
      <c r="A55" s="31"/>
      <c r="B55" s="31"/>
      <c r="C55" s="32"/>
      <c r="D55" s="31"/>
      <c r="E55" s="33"/>
      <c r="F55" s="34"/>
      <c r="G55" s="32"/>
      <c r="H55" s="34"/>
      <c r="I55" s="34"/>
      <c r="J55" s="34"/>
      <c r="K55" s="32"/>
      <c r="L55" s="32"/>
      <c r="M55" s="32"/>
      <c r="N55" s="32"/>
      <c r="O55" s="32"/>
      <c r="P55" s="32"/>
    </row>
    <row r="56" spans="1:16" ht="15">
      <c r="A56" s="31"/>
      <c r="B56" s="31"/>
      <c r="C56" s="32"/>
      <c r="D56" s="31"/>
      <c r="E56" s="33"/>
      <c r="F56" s="34"/>
      <c r="G56" s="32"/>
      <c r="H56" s="34"/>
      <c r="I56" s="34"/>
      <c r="J56" s="34"/>
      <c r="K56" s="32"/>
      <c r="L56" s="32"/>
      <c r="M56" s="32"/>
      <c r="N56" s="32"/>
      <c r="O56" s="32"/>
      <c r="P56" s="32"/>
    </row>
    <row r="57" spans="1:16" ht="15">
      <c r="A57" s="31"/>
      <c r="B57" s="31"/>
      <c r="C57" s="32"/>
      <c r="D57" s="31"/>
      <c r="E57" s="33"/>
      <c r="F57" s="34"/>
      <c r="G57" s="32"/>
      <c r="H57" s="34"/>
      <c r="I57" s="34"/>
      <c r="J57" s="34"/>
      <c r="K57" s="32"/>
      <c r="L57" s="32"/>
      <c r="M57" s="32"/>
      <c r="N57" s="32"/>
      <c r="O57" s="32"/>
      <c r="P57" s="32"/>
    </row>
    <row r="58" spans="1:16" ht="15">
      <c r="A58" s="31"/>
      <c r="B58" s="31"/>
      <c r="C58" s="32"/>
      <c r="D58" s="31"/>
      <c r="E58" s="33"/>
      <c r="F58" s="34"/>
      <c r="G58" s="32"/>
      <c r="H58" s="34"/>
      <c r="I58" s="34"/>
      <c r="J58" s="34"/>
      <c r="K58" s="32"/>
      <c r="L58" s="32"/>
      <c r="M58" s="32"/>
      <c r="N58" s="32"/>
      <c r="O58" s="32"/>
      <c r="P58" s="32"/>
    </row>
    <row r="59" spans="1:16" ht="15">
      <c r="A59" s="31"/>
      <c r="B59" s="31"/>
      <c r="C59" s="32"/>
      <c r="D59" s="31"/>
      <c r="E59" s="33"/>
      <c r="F59" s="34"/>
      <c r="G59" s="32"/>
      <c r="H59" s="34"/>
      <c r="I59" s="34"/>
      <c r="J59" s="34"/>
      <c r="K59" s="32"/>
      <c r="L59" s="32"/>
      <c r="M59" s="32"/>
      <c r="N59" s="32"/>
      <c r="O59" s="32"/>
      <c r="P59" s="32"/>
    </row>
    <row r="60" spans="1:16" ht="15">
      <c r="A60" s="31"/>
      <c r="B60" s="31"/>
      <c r="C60" s="32"/>
      <c r="D60" s="31"/>
      <c r="E60" s="33"/>
      <c r="F60" s="34"/>
      <c r="G60" s="32"/>
      <c r="H60" s="34"/>
      <c r="I60" s="34"/>
      <c r="J60" s="34"/>
      <c r="K60" s="32"/>
      <c r="L60" s="32"/>
      <c r="M60" s="32"/>
      <c r="N60" s="32"/>
      <c r="O60" s="32"/>
      <c r="P60" s="32"/>
    </row>
    <row r="61" spans="1:16" ht="15">
      <c r="A61" s="31"/>
      <c r="B61" s="31"/>
      <c r="C61" s="32"/>
      <c r="D61" s="31"/>
      <c r="E61" s="33"/>
      <c r="F61" s="34"/>
      <c r="G61" s="32"/>
      <c r="H61" s="34"/>
      <c r="I61" s="34"/>
      <c r="J61" s="34"/>
      <c r="K61" s="32"/>
      <c r="L61" s="32"/>
      <c r="M61" s="32"/>
      <c r="N61" s="32"/>
      <c r="O61" s="32"/>
      <c r="P61" s="32"/>
    </row>
    <row r="62" spans="1:16" ht="15">
      <c r="A62" s="31"/>
      <c r="B62" s="31"/>
      <c r="C62" s="32"/>
      <c r="D62" s="31"/>
      <c r="E62" s="33"/>
      <c r="F62" s="34"/>
      <c r="G62" s="32"/>
      <c r="H62" s="34"/>
      <c r="I62" s="34"/>
      <c r="J62" s="34"/>
      <c r="K62" s="32"/>
      <c r="L62" s="32"/>
      <c r="M62" s="32"/>
      <c r="N62" s="32"/>
      <c r="O62" s="32"/>
      <c r="P62" s="32"/>
    </row>
    <row r="63" spans="1:16" ht="15">
      <c r="A63" s="31"/>
      <c r="B63" s="31"/>
      <c r="C63" s="32"/>
      <c r="D63" s="31"/>
      <c r="E63" s="33"/>
      <c r="F63" s="34"/>
      <c r="G63" s="32"/>
      <c r="H63" s="34"/>
      <c r="I63" s="34"/>
      <c r="J63" s="34"/>
      <c r="K63" s="32"/>
      <c r="L63" s="32"/>
      <c r="M63" s="32"/>
      <c r="N63" s="32"/>
      <c r="O63" s="32"/>
      <c r="P63" s="32"/>
    </row>
    <row r="64" spans="1:16" ht="15">
      <c r="A64" s="31"/>
      <c r="B64" s="31"/>
      <c r="C64" s="32"/>
      <c r="D64" s="31"/>
      <c r="E64" s="33"/>
      <c r="F64" s="34"/>
      <c r="G64" s="32"/>
      <c r="H64" s="34"/>
      <c r="I64" s="34"/>
      <c r="J64" s="34"/>
      <c r="K64" s="32"/>
      <c r="L64" s="32"/>
      <c r="M64" s="32"/>
      <c r="N64" s="32"/>
      <c r="O64" s="32"/>
      <c r="P64" s="32"/>
    </row>
    <row r="65" spans="1:16" ht="15">
      <c r="A65" s="31"/>
      <c r="B65" s="31"/>
      <c r="C65" s="32"/>
      <c r="D65" s="31"/>
      <c r="E65" s="33"/>
      <c r="F65" s="34"/>
      <c r="G65" s="32"/>
      <c r="H65" s="34"/>
      <c r="I65" s="34"/>
      <c r="J65" s="34"/>
      <c r="K65" s="32"/>
      <c r="L65" s="32"/>
      <c r="M65" s="32"/>
      <c r="N65" s="32"/>
      <c r="O65" s="32"/>
      <c r="P65" s="32"/>
    </row>
    <row r="66" spans="1:16" ht="15">
      <c r="A66" s="31"/>
      <c r="B66" s="31"/>
      <c r="C66" s="32"/>
      <c r="D66" s="31"/>
      <c r="E66" s="33"/>
      <c r="F66" s="34"/>
      <c r="G66" s="32"/>
      <c r="H66" s="34"/>
      <c r="I66" s="34"/>
      <c r="J66" s="34"/>
      <c r="K66" s="32"/>
      <c r="L66" s="32"/>
      <c r="M66" s="32"/>
      <c r="N66" s="32"/>
      <c r="O66" s="32"/>
      <c r="P66" s="32"/>
    </row>
    <row r="67" spans="1:16" ht="15">
      <c r="A67" s="31"/>
      <c r="B67" s="31"/>
      <c r="C67" s="32"/>
      <c r="D67" s="31"/>
      <c r="E67" s="33"/>
      <c r="F67" s="34"/>
      <c r="G67" s="32"/>
      <c r="H67" s="34"/>
      <c r="I67" s="34"/>
      <c r="J67" s="34"/>
      <c r="K67" s="32"/>
      <c r="L67" s="32"/>
      <c r="M67" s="32"/>
      <c r="N67" s="32"/>
      <c r="O67" s="32"/>
      <c r="P67" s="32"/>
    </row>
    <row r="68" spans="1:16" ht="15">
      <c r="A68" s="31"/>
      <c r="B68" s="31"/>
      <c r="C68" s="32"/>
      <c r="D68" s="31"/>
      <c r="E68" s="33"/>
      <c r="F68" s="34"/>
      <c r="G68" s="32"/>
      <c r="H68" s="34"/>
      <c r="I68" s="34"/>
      <c r="J68" s="34"/>
      <c r="K68" s="32"/>
      <c r="L68" s="32"/>
      <c r="M68" s="32"/>
      <c r="N68" s="32"/>
      <c r="O68" s="32"/>
      <c r="P68" s="32"/>
    </row>
    <row r="69" spans="1:16" ht="15">
      <c r="A69" s="31"/>
      <c r="B69" s="31"/>
      <c r="C69" s="32"/>
      <c r="D69" s="31"/>
      <c r="E69" s="33"/>
      <c r="F69" s="34"/>
      <c r="G69" s="32"/>
      <c r="H69" s="34"/>
      <c r="I69" s="34"/>
      <c r="J69" s="34"/>
      <c r="K69" s="32"/>
      <c r="L69" s="32"/>
      <c r="M69" s="32"/>
      <c r="N69" s="32"/>
      <c r="O69" s="32"/>
      <c r="P69" s="32"/>
    </row>
    <row r="70" spans="1:16" ht="15">
      <c r="A70" s="31"/>
      <c r="B70" s="31"/>
      <c r="C70" s="32"/>
      <c r="D70" s="31"/>
      <c r="E70" s="33"/>
      <c r="F70" s="34"/>
      <c r="G70" s="32"/>
      <c r="H70" s="34"/>
      <c r="I70" s="34"/>
      <c r="J70" s="34"/>
      <c r="K70" s="32"/>
      <c r="L70" s="32"/>
      <c r="M70" s="32"/>
      <c r="N70" s="32"/>
      <c r="O70" s="32"/>
      <c r="P70" s="32"/>
    </row>
    <row r="71" spans="1:16" ht="15">
      <c r="A71" s="31"/>
      <c r="B71" s="31"/>
      <c r="C71" s="32"/>
      <c r="D71" s="31"/>
      <c r="E71" s="33"/>
      <c r="F71" s="34"/>
      <c r="G71" s="32"/>
      <c r="H71" s="34"/>
      <c r="I71" s="34"/>
      <c r="J71" s="34"/>
      <c r="K71" s="32"/>
      <c r="L71" s="32"/>
      <c r="M71" s="32"/>
      <c r="N71" s="32"/>
      <c r="O71" s="32"/>
      <c r="P71" s="32"/>
    </row>
    <row r="72" spans="1:16" ht="15">
      <c r="A72" s="31"/>
      <c r="B72" s="31"/>
      <c r="C72" s="32"/>
      <c r="D72" s="31"/>
      <c r="E72" s="33"/>
      <c r="F72" s="34"/>
      <c r="G72" s="32"/>
      <c r="H72" s="34"/>
      <c r="I72" s="34"/>
      <c r="J72" s="34"/>
      <c r="K72" s="32"/>
      <c r="L72" s="32"/>
      <c r="M72" s="32"/>
      <c r="N72" s="32"/>
      <c r="O72" s="32"/>
      <c r="P72" s="32"/>
    </row>
    <row r="73" spans="1:16" ht="15">
      <c r="A73" s="31"/>
      <c r="B73" s="31"/>
      <c r="C73" s="32"/>
      <c r="D73" s="31"/>
      <c r="E73" s="33"/>
      <c r="F73" s="34"/>
      <c r="G73" s="32"/>
      <c r="H73" s="34"/>
      <c r="I73" s="34"/>
      <c r="J73" s="34"/>
      <c r="K73" s="32"/>
      <c r="L73" s="32"/>
      <c r="M73" s="32"/>
      <c r="N73" s="32"/>
      <c r="O73" s="32"/>
      <c r="P73" s="32"/>
    </row>
    <row r="74" spans="1:16" ht="15">
      <c r="A74" s="31"/>
      <c r="B74" s="31"/>
      <c r="C74" s="32"/>
      <c r="D74" s="31"/>
      <c r="E74" s="33"/>
      <c r="F74" s="34"/>
      <c r="G74" s="32"/>
      <c r="H74" s="34"/>
      <c r="I74" s="34"/>
      <c r="J74" s="34"/>
      <c r="K74" s="32"/>
      <c r="L74" s="32"/>
      <c r="M74" s="32"/>
      <c r="N74" s="32"/>
      <c r="O74" s="32"/>
      <c r="P74" s="32"/>
    </row>
    <row r="75" spans="1:16" ht="15">
      <c r="A75" s="31"/>
      <c r="B75" s="31"/>
      <c r="C75" s="32"/>
      <c r="D75" s="31"/>
      <c r="E75" s="33"/>
      <c r="F75" s="34"/>
      <c r="G75" s="32"/>
      <c r="H75" s="34"/>
      <c r="I75" s="34"/>
      <c r="J75" s="34"/>
      <c r="K75" s="32"/>
      <c r="L75" s="32"/>
      <c r="M75" s="32"/>
      <c r="N75" s="32"/>
      <c r="O75" s="32"/>
      <c r="P75" s="32"/>
    </row>
    <row r="76" spans="1:16" ht="15">
      <c r="A76" s="31"/>
      <c r="B76" s="31"/>
      <c r="C76" s="32"/>
      <c r="D76" s="31"/>
      <c r="E76" s="33"/>
      <c r="F76" s="34"/>
      <c r="G76" s="32"/>
      <c r="H76" s="34"/>
      <c r="I76" s="34"/>
      <c r="J76" s="34"/>
      <c r="K76" s="32"/>
      <c r="L76" s="32"/>
      <c r="M76" s="32"/>
      <c r="N76" s="32"/>
      <c r="O76" s="32"/>
      <c r="P76" s="32"/>
    </row>
    <row r="77" spans="1:16" ht="15">
      <c r="A77" s="31"/>
      <c r="B77" s="31"/>
      <c r="C77" s="32"/>
      <c r="D77" s="31"/>
      <c r="E77" s="33"/>
      <c r="F77" s="34"/>
      <c r="G77" s="32"/>
      <c r="H77" s="34"/>
      <c r="I77" s="34"/>
      <c r="J77" s="34"/>
      <c r="K77" s="32"/>
      <c r="L77" s="32"/>
      <c r="M77" s="32"/>
      <c r="N77" s="32"/>
      <c r="O77" s="32"/>
      <c r="P77" s="32"/>
    </row>
    <row r="78" spans="1:16" ht="15">
      <c r="A78" s="31"/>
      <c r="B78" s="31"/>
      <c r="C78" s="32"/>
      <c r="D78" s="31"/>
      <c r="E78" s="33"/>
      <c r="F78" s="34"/>
      <c r="G78" s="32"/>
      <c r="H78" s="34"/>
      <c r="I78" s="34"/>
      <c r="J78" s="34"/>
      <c r="K78" s="32"/>
      <c r="L78" s="32"/>
      <c r="M78" s="32"/>
      <c r="N78" s="32"/>
      <c r="O78" s="32"/>
      <c r="P78" s="32"/>
    </row>
    <row r="79" spans="1:16" ht="15">
      <c r="A79" s="31"/>
      <c r="B79" s="31"/>
      <c r="C79" s="32"/>
      <c r="D79" s="31"/>
      <c r="E79" s="33"/>
      <c r="F79" s="34"/>
      <c r="G79" s="32"/>
      <c r="H79" s="34"/>
      <c r="I79" s="34"/>
      <c r="J79" s="34"/>
      <c r="K79" s="32"/>
      <c r="L79" s="32"/>
      <c r="M79" s="32"/>
      <c r="N79" s="32"/>
      <c r="O79" s="32"/>
      <c r="P79" s="32"/>
    </row>
    <row r="80" spans="1:16" ht="15">
      <c r="A80" s="31"/>
      <c r="B80" s="31"/>
      <c r="C80" s="32"/>
      <c r="D80" s="31"/>
      <c r="E80" s="33"/>
      <c r="F80" s="34"/>
      <c r="G80" s="32"/>
      <c r="H80" s="34"/>
      <c r="I80" s="34"/>
      <c r="J80" s="34"/>
      <c r="K80" s="32"/>
      <c r="L80" s="32"/>
      <c r="M80" s="32"/>
      <c r="N80" s="32"/>
      <c r="O80" s="32"/>
      <c r="P80" s="32"/>
    </row>
    <row r="81" spans="1:16" ht="15">
      <c r="A81" s="31"/>
      <c r="B81" s="31"/>
      <c r="C81" s="32"/>
      <c r="D81" s="31"/>
      <c r="E81" s="33"/>
      <c r="F81" s="34"/>
      <c r="G81" s="32"/>
      <c r="H81" s="34"/>
      <c r="I81" s="34"/>
      <c r="J81" s="34"/>
      <c r="K81" s="32"/>
      <c r="L81" s="32"/>
      <c r="M81" s="32"/>
      <c r="N81" s="32"/>
      <c r="O81" s="32"/>
      <c r="P81" s="32"/>
    </row>
    <row r="82" spans="1:16" ht="15">
      <c r="A82" s="31"/>
      <c r="B82" s="31"/>
      <c r="C82" s="32"/>
      <c r="D82" s="31"/>
      <c r="E82" s="33"/>
      <c r="F82" s="34"/>
      <c r="G82" s="32"/>
      <c r="H82" s="34"/>
      <c r="I82" s="34"/>
      <c r="J82" s="34"/>
      <c r="K82" s="32"/>
      <c r="L82" s="32"/>
      <c r="M82" s="32"/>
      <c r="N82" s="32"/>
      <c r="O82" s="32"/>
      <c r="P82" s="32"/>
    </row>
    <row r="83" spans="1:16" ht="15">
      <c r="A83" s="31"/>
      <c r="B83" s="31"/>
      <c r="C83" s="32"/>
      <c r="D83" s="31"/>
      <c r="E83" s="33"/>
      <c r="F83" s="34"/>
      <c r="G83" s="32"/>
      <c r="H83" s="34"/>
      <c r="I83" s="34"/>
      <c r="J83" s="34"/>
      <c r="K83" s="32"/>
      <c r="L83" s="32"/>
      <c r="M83" s="32"/>
      <c r="N83" s="32"/>
      <c r="O83" s="32"/>
      <c r="P83" s="32"/>
    </row>
    <row r="84" spans="1:16" ht="15">
      <c r="A84" s="31"/>
      <c r="B84" s="31"/>
      <c r="C84" s="32"/>
      <c r="D84" s="31"/>
      <c r="E84" s="33"/>
      <c r="F84" s="34"/>
      <c r="G84" s="32"/>
      <c r="H84" s="34"/>
      <c r="I84" s="34"/>
      <c r="J84" s="34"/>
      <c r="K84" s="32"/>
      <c r="L84" s="32"/>
      <c r="M84" s="32"/>
      <c r="N84" s="32"/>
      <c r="O84" s="32"/>
      <c r="P84" s="32"/>
    </row>
    <row r="85" spans="1:16" ht="15">
      <c r="A85" s="31"/>
      <c r="B85" s="31"/>
      <c r="C85" s="32"/>
      <c r="D85" s="31"/>
      <c r="E85" s="33"/>
      <c r="F85" s="34"/>
      <c r="G85" s="32"/>
      <c r="H85" s="34"/>
      <c r="I85" s="34"/>
      <c r="J85" s="34"/>
      <c r="K85" s="32"/>
      <c r="L85" s="32"/>
      <c r="M85" s="32"/>
      <c r="N85" s="32"/>
      <c r="O85" s="32"/>
      <c r="P85" s="32"/>
    </row>
    <row r="86" spans="1:16" ht="15">
      <c r="A86" s="31"/>
      <c r="B86" s="31"/>
      <c r="C86" s="32"/>
      <c r="D86" s="31"/>
      <c r="E86" s="33"/>
      <c r="F86" s="34"/>
      <c r="G86" s="32"/>
      <c r="H86" s="34"/>
      <c r="I86" s="34"/>
      <c r="J86" s="34"/>
      <c r="K86" s="32"/>
      <c r="L86" s="32"/>
      <c r="M86" s="32"/>
      <c r="N86" s="32"/>
      <c r="O86" s="32"/>
      <c r="P86" s="32"/>
    </row>
    <row r="87" spans="1:16" ht="15">
      <c r="A87" s="31"/>
      <c r="B87" s="31"/>
      <c r="C87" s="32"/>
      <c r="D87" s="31"/>
      <c r="E87" s="33"/>
      <c r="F87" s="34"/>
      <c r="G87" s="32"/>
      <c r="H87" s="34"/>
      <c r="I87" s="34"/>
      <c r="J87" s="34"/>
      <c r="K87" s="32"/>
      <c r="L87" s="32"/>
      <c r="M87" s="32"/>
      <c r="N87" s="32"/>
      <c r="O87" s="32"/>
      <c r="P87" s="32"/>
    </row>
    <row r="88" spans="1:16" ht="15">
      <c r="A88" s="31"/>
      <c r="B88" s="31"/>
      <c r="C88" s="32"/>
      <c r="D88" s="31"/>
      <c r="E88" s="33"/>
      <c r="F88" s="34"/>
      <c r="G88" s="32"/>
      <c r="H88" s="34"/>
      <c r="I88" s="34"/>
      <c r="J88" s="34"/>
      <c r="K88" s="32"/>
      <c r="L88" s="32"/>
      <c r="M88" s="32"/>
      <c r="N88" s="32"/>
      <c r="O88" s="32"/>
      <c r="P88" s="32"/>
    </row>
    <row r="89" spans="1:16" ht="15">
      <c r="A89" s="31"/>
      <c r="B89" s="31"/>
      <c r="C89" s="32"/>
      <c r="D89" s="31"/>
      <c r="E89" s="33"/>
      <c r="F89" s="34"/>
      <c r="G89" s="32"/>
      <c r="H89" s="34"/>
      <c r="I89" s="34"/>
      <c r="J89" s="34"/>
      <c r="K89" s="32"/>
      <c r="L89" s="32"/>
      <c r="M89" s="32"/>
      <c r="N89" s="32"/>
      <c r="O89" s="32"/>
      <c r="P89" s="32"/>
    </row>
    <row r="90" spans="1:16" ht="15">
      <c r="A90" s="31"/>
      <c r="B90" s="31"/>
      <c r="C90" s="32"/>
      <c r="D90" s="31"/>
      <c r="E90" s="33"/>
      <c r="F90" s="34"/>
      <c r="G90" s="32"/>
      <c r="H90" s="34"/>
      <c r="I90" s="34"/>
      <c r="J90" s="34"/>
      <c r="K90" s="32"/>
      <c r="L90" s="32"/>
      <c r="M90" s="32"/>
      <c r="N90" s="32"/>
      <c r="O90" s="32"/>
      <c r="P90" s="32"/>
    </row>
    <row r="91" spans="1:16" ht="15">
      <c r="A91" s="31"/>
      <c r="B91" s="31"/>
      <c r="C91" s="32"/>
      <c r="D91" s="31"/>
      <c r="E91" s="33"/>
      <c r="F91" s="34"/>
      <c r="G91" s="32"/>
      <c r="H91" s="34"/>
      <c r="I91" s="34"/>
      <c r="J91" s="34"/>
      <c r="K91" s="32"/>
      <c r="L91" s="32"/>
      <c r="M91" s="32"/>
      <c r="N91" s="32"/>
      <c r="O91" s="32"/>
      <c r="P91" s="32"/>
    </row>
    <row r="92" spans="1:16" ht="15">
      <c r="A92" s="31"/>
      <c r="B92" s="31"/>
      <c r="C92" s="32"/>
      <c r="D92" s="31"/>
      <c r="E92" s="33"/>
      <c r="F92" s="34"/>
      <c r="G92" s="32"/>
      <c r="H92" s="34"/>
      <c r="I92" s="34"/>
      <c r="J92" s="34"/>
      <c r="K92" s="32"/>
      <c r="L92" s="32"/>
      <c r="M92" s="32"/>
      <c r="N92" s="32"/>
      <c r="O92" s="32"/>
      <c r="P92" s="32"/>
    </row>
    <row r="93" spans="1:16" ht="15">
      <c r="A93" s="31"/>
      <c r="B93" s="31"/>
      <c r="C93" s="32"/>
      <c r="D93" s="31"/>
      <c r="E93" s="33"/>
      <c r="F93" s="34"/>
      <c r="G93" s="32"/>
      <c r="H93" s="34"/>
      <c r="I93" s="34"/>
      <c r="J93" s="34"/>
      <c r="K93" s="32"/>
      <c r="L93" s="32"/>
      <c r="M93" s="32"/>
      <c r="N93" s="32"/>
      <c r="O93" s="32"/>
      <c r="P93" s="32"/>
    </row>
    <row r="94" spans="1:16" ht="15">
      <c r="A94" s="31"/>
      <c r="B94" s="31"/>
      <c r="C94" s="32"/>
      <c r="D94" s="31"/>
      <c r="E94" s="33"/>
      <c r="F94" s="34"/>
      <c r="G94" s="32"/>
      <c r="H94" s="34"/>
      <c r="I94" s="34"/>
      <c r="J94" s="34"/>
      <c r="K94" s="32"/>
      <c r="L94" s="32"/>
      <c r="M94" s="32"/>
      <c r="N94" s="32"/>
      <c r="O94" s="32"/>
      <c r="P94" s="32"/>
    </row>
    <row r="95" spans="1:16" ht="15">
      <c r="A95" s="31"/>
      <c r="B95" s="31"/>
      <c r="C95" s="32"/>
      <c r="D95" s="31"/>
      <c r="E95" s="33"/>
      <c r="F95" s="34"/>
      <c r="G95" s="32"/>
      <c r="H95" s="34"/>
      <c r="I95" s="34"/>
      <c r="J95" s="34"/>
      <c r="K95" s="32"/>
      <c r="L95" s="32"/>
      <c r="M95" s="32"/>
      <c r="N95" s="32"/>
      <c r="O95" s="32"/>
      <c r="P95" s="32"/>
    </row>
    <row r="96" spans="1:16" ht="15">
      <c r="A96" s="31"/>
      <c r="B96" s="31"/>
      <c r="C96" s="32"/>
      <c r="D96" s="31"/>
      <c r="E96" s="33"/>
      <c r="F96" s="34"/>
      <c r="G96" s="32"/>
      <c r="H96" s="34"/>
      <c r="I96" s="34"/>
      <c r="J96" s="34"/>
      <c r="K96" s="32"/>
      <c r="L96" s="32"/>
      <c r="M96" s="32"/>
      <c r="N96" s="32"/>
      <c r="O96" s="32"/>
      <c r="P96" s="32"/>
    </row>
    <row r="97" spans="1:16" ht="15">
      <c r="A97" s="31"/>
      <c r="B97" s="31"/>
      <c r="C97" s="32"/>
      <c r="D97" s="31"/>
      <c r="E97" s="33"/>
      <c r="F97" s="34"/>
      <c r="G97" s="32"/>
      <c r="H97" s="34"/>
      <c r="I97" s="34"/>
      <c r="J97" s="34"/>
      <c r="K97" s="32"/>
      <c r="L97" s="32"/>
      <c r="M97" s="32"/>
      <c r="N97" s="32"/>
      <c r="O97" s="32"/>
      <c r="P97" s="32"/>
    </row>
    <row r="98" spans="1:16" ht="15">
      <c r="A98" s="31"/>
      <c r="B98" s="31"/>
      <c r="C98" s="32"/>
      <c r="D98" s="31"/>
      <c r="E98" s="33"/>
      <c r="F98" s="34"/>
      <c r="G98" s="32"/>
      <c r="H98" s="34"/>
      <c r="I98" s="34"/>
      <c r="J98" s="34"/>
      <c r="K98" s="32"/>
      <c r="L98" s="32"/>
      <c r="M98" s="32"/>
      <c r="N98" s="32"/>
      <c r="O98" s="32"/>
      <c r="P98" s="32"/>
    </row>
    <row r="99" spans="1:16" ht="15">
      <c r="A99" s="31"/>
      <c r="B99" s="31"/>
      <c r="C99" s="32"/>
      <c r="D99" s="31"/>
      <c r="E99" s="33"/>
      <c r="F99" s="34"/>
      <c r="G99" s="32"/>
      <c r="H99" s="34"/>
      <c r="I99" s="34"/>
      <c r="J99" s="34"/>
      <c r="K99" s="32"/>
      <c r="L99" s="32"/>
      <c r="M99" s="32"/>
      <c r="N99" s="32"/>
      <c r="O99" s="32"/>
      <c r="P99" s="32"/>
    </row>
    <row r="100" spans="1:16" ht="15">
      <c r="A100" s="31"/>
      <c r="B100" s="31"/>
      <c r="C100" s="32"/>
      <c r="D100" s="31"/>
      <c r="E100" s="33"/>
      <c r="F100" s="34"/>
      <c r="G100" s="32"/>
      <c r="H100" s="34"/>
      <c r="I100" s="34"/>
      <c r="J100" s="34"/>
      <c r="K100" s="32"/>
      <c r="L100" s="32"/>
      <c r="M100" s="32"/>
      <c r="N100" s="32"/>
      <c r="O100" s="32"/>
      <c r="P100" s="32"/>
    </row>
    <row r="101" spans="1:16" ht="15">
      <c r="A101" s="31"/>
      <c r="B101" s="31"/>
      <c r="C101" s="32"/>
      <c r="D101" s="31"/>
      <c r="E101" s="33"/>
      <c r="F101" s="34"/>
      <c r="G101" s="32"/>
      <c r="H101" s="34"/>
      <c r="I101" s="34"/>
      <c r="J101" s="34"/>
      <c r="K101" s="32"/>
      <c r="L101" s="32"/>
      <c r="M101" s="32"/>
      <c r="N101" s="32"/>
      <c r="O101" s="32"/>
      <c r="P101" s="32"/>
    </row>
    <row r="102" spans="1:16" ht="15">
      <c r="A102" s="31"/>
      <c r="B102" s="31"/>
      <c r="C102" s="32"/>
      <c r="D102" s="31"/>
      <c r="E102" s="33"/>
      <c r="F102" s="34"/>
      <c r="G102" s="32"/>
      <c r="H102" s="34"/>
      <c r="I102" s="34"/>
      <c r="J102" s="34"/>
      <c r="K102" s="32"/>
      <c r="L102" s="32"/>
      <c r="M102" s="32"/>
      <c r="N102" s="32"/>
      <c r="O102" s="32"/>
      <c r="P102" s="32"/>
    </row>
    <row r="103" spans="1:16" ht="15">
      <c r="A103" s="31"/>
      <c r="B103" s="31"/>
      <c r="C103" s="32"/>
      <c r="D103" s="31"/>
      <c r="E103" s="33"/>
      <c r="F103" s="34"/>
      <c r="G103" s="32"/>
      <c r="H103" s="34"/>
      <c r="I103" s="34"/>
      <c r="J103" s="34"/>
      <c r="K103" s="32"/>
      <c r="L103" s="32"/>
      <c r="M103" s="32"/>
      <c r="N103" s="32"/>
      <c r="O103" s="32"/>
      <c r="P103" s="32"/>
    </row>
    <row r="104" spans="1:16" ht="15">
      <c r="A104" s="31"/>
      <c r="B104" s="31"/>
      <c r="C104" s="32"/>
      <c r="D104" s="31"/>
      <c r="E104" s="33"/>
      <c r="F104" s="34"/>
      <c r="G104" s="32"/>
      <c r="H104" s="34"/>
      <c r="I104" s="34"/>
      <c r="J104" s="34"/>
      <c r="K104" s="32"/>
      <c r="L104" s="32"/>
      <c r="M104" s="32"/>
      <c r="N104" s="32"/>
      <c r="O104" s="32"/>
      <c r="P104" s="32"/>
    </row>
    <row r="105" spans="1:16" ht="15">
      <c r="A105" s="31"/>
      <c r="B105" s="31"/>
      <c r="C105" s="32"/>
      <c r="D105" s="31"/>
      <c r="E105" s="33"/>
      <c r="F105" s="34"/>
      <c r="G105" s="32"/>
      <c r="H105" s="34"/>
      <c r="I105" s="34"/>
      <c r="J105" s="34"/>
      <c r="K105" s="32"/>
      <c r="L105" s="32"/>
      <c r="M105" s="32"/>
      <c r="N105" s="32"/>
      <c r="O105" s="32"/>
      <c r="P105" s="32"/>
    </row>
    <row r="106" spans="1:16" ht="15">
      <c r="A106" s="31"/>
      <c r="B106" s="31"/>
      <c r="C106" s="32"/>
      <c r="D106" s="31"/>
      <c r="E106" s="33"/>
      <c r="F106" s="34"/>
      <c r="G106" s="32"/>
      <c r="H106" s="34"/>
      <c r="I106" s="34"/>
      <c r="J106" s="34"/>
      <c r="K106" s="32"/>
      <c r="L106" s="32"/>
      <c r="M106" s="32"/>
      <c r="N106" s="32"/>
      <c r="O106" s="32"/>
      <c r="P106" s="32"/>
    </row>
    <row r="107" spans="1:16" ht="15">
      <c r="A107" s="31"/>
      <c r="B107" s="31"/>
      <c r="C107" s="32"/>
      <c r="D107" s="31"/>
      <c r="E107" s="33"/>
      <c r="F107" s="34"/>
      <c r="G107" s="32"/>
      <c r="H107" s="34"/>
      <c r="I107" s="34"/>
      <c r="J107" s="34"/>
      <c r="K107" s="32"/>
      <c r="L107" s="32"/>
      <c r="M107" s="32"/>
      <c r="N107" s="32"/>
      <c r="O107" s="32"/>
      <c r="P107" s="32"/>
    </row>
    <row r="108" spans="1:16" ht="15">
      <c r="A108" s="31"/>
      <c r="B108" s="31"/>
      <c r="C108" s="32"/>
      <c r="D108" s="31"/>
      <c r="E108" s="33"/>
      <c r="F108" s="34"/>
      <c r="G108" s="32"/>
      <c r="H108" s="34"/>
      <c r="I108" s="34"/>
      <c r="J108" s="34"/>
      <c r="K108" s="32"/>
      <c r="L108" s="32"/>
      <c r="M108" s="32"/>
      <c r="N108" s="32"/>
      <c r="O108" s="32"/>
      <c r="P108" s="32"/>
    </row>
    <row r="109" spans="1:16" ht="15">
      <c r="A109" s="31"/>
      <c r="B109" s="31"/>
      <c r="C109" s="32"/>
      <c r="D109" s="31"/>
      <c r="E109" s="33"/>
      <c r="F109" s="34"/>
      <c r="G109" s="32"/>
      <c r="H109" s="34"/>
      <c r="I109" s="34"/>
      <c r="J109" s="34"/>
      <c r="K109" s="32"/>
      <c r="L109" s="32"/>
      <c r="M109" s="32"/>
      <c r="N109" s="32"/>
      <c r="O109" s="32"/>
      <c r="P109" s="32"/>
    </row>
    <row r="110" spans="1:16" ht="15">
      <c r="A110" s="31"/>
      <c r="B110" s="31"/>
      <c r="C110" s="32"/>
      <c r="D110" s="31"/>
      <c r="E110" s="33"/>
      <c r="F110" s="34"/>
      <c r="G110" s="32"/>
      <c r="H110" s="34"/>
      <c r="I110" s="34"/>
      <c r="J110" s="34"/>
      <c r="K110" s="32"/>
      <c r="L110" s="32"/>
      <c r="M110" s="32"/>
      <c r="N110" s="32"/>
      <c r="O110" s="32"/>
      <c r="P110" s="32"/>
    </row>
    <row r="111" spans="1:16" ht="15">
      <c r="A111" s="31"/>
      <c r="B111" s="31"/>
      <c r="C111" s="32"/>
      <c r="D111" s="31"/>
      <c r="E111" s="33"/>
      <c r="F111" s="34"/>
      <c r="G111" s="32"/>
      <c r="H111" s="34"/>
      <c r="I111" s="34"/>
      <c r="J111" s="34"/>
      <c r="K111" s="32"/>
      <c r="L111" s="32"/>
      <c r="M111" s="32"/>
      <c r="N111" s="32"/>
      <c r="O111" s="32"/>
      <c r="P111" s="32"/>
    </row>
    <row r="112" spans="1:16" ht="15">
      <c r="A112" s="31"/>
      <c r="B112" s="31"/>
      <c r="C112" s="32"/>
      <c r="D112" s="31"/>
      <c r="E112" s="33"/>
      <c r="F112" s="34"/>
      <c r="G112" s="32"/>
      <c r="H112" s="34"/>
      <c r="I112" s="34"/>
      <c r="J112" s="34"/>
      <c r="K112" s="32"/>
      <c r="L112" s="32"/>
      <c r="M112" s="32"/>
      <c r="N112" s="32"/>
      <c r="O112" s="32"/>
      <c r="P112" s="32"/>
    </row>
    <row r="113" spans="1:16" ht="15">
      <c r="A113" s="31"/>
      <c r="B113" s="31"/>
      <c r="C113" s="32"/>
      <c r="D113" s="31"/>
      <c r="E113" s="33"/>
      <c r="F113" s="34"/>
      <c r="G113" s="32"/>
      <c r="H113" s="34"/>
      <c r="I113" s="34"/>
      <c r="J113" s="34"/>
      <c r="K113" s="32"/>
      <c r="L113" s="32"/>
      <c r="M113" s="32"/>
      <c r="N113" s="32"/>
      <c r="O113" s="32"/>
      <c r="P113" s="32"/>
    </row>
    <row r="114" spans="1:16" ht="15">
      <c r="A114" s="31"/>
      <c r="B114" s="31"/>
      <c r="C114" s="32"/>
      <c r="D114" s="31"/>
      <c r="E114" s="33"/>
      <c r="F114" s="34"/>
      <c r="G114" s="32"/>
      <c r="H114" s="34"/>
      <c r="I114" s="34"/>
      <c r="J114" s="34"/>
      <c r="K114" s="32"/>
      <c r="L114" s="32"/>
      <c r="M114" s="32"/>
      <c r="N114" s="32"/>
      <c r="O114" s="32"/>
      <c r="P114" s="32"/>
    </row>
    <row r="115" spans="1:16" ht="15">
      <c r="A115" s="31"/>
      <c r="B115" s="31"/>
      <c r="C115" s="32"/>
      <c r="D115" s="31"/>
      <c r="E115" s="33"/>
      <c r="F115" s="34"/>
      <c r="G115" s="32"/>
      <c r="H115" s="34"/>
      <c r="I115" s="34"/>
      <c r="J115" s="34"/>
      <c r="K115" s="32"/>
      <c r="L115" s="32"/>
      <c r="M115" s="32"/>
      <c r="N115" s="32"/>
      <c r="O115" s="32"/>
      <c r="P115" s="32"/>
    </row>
    <row r="116" spans="1:16" ht="15">
      <c r="A116" s="31"/>
      <c r="B116" s="31"/>
      <c r="C116" s="32"/>
      <c r="D116" s="31"/>
      <c r="E116" s="33"/>
      <c r="F116" s="34"/>
      <c r="G116" s="32"/>
      <c r="H116" s="34"/>
      <c r="I116" s="34"/>
      <c r="J116" s="34"/>
      <c r="K116" s="32"/>
      <c r="L116" s="32"/>
      <c r="M116" s="32"/>
      <c r="N116" s="32"/>
      <c r="O116" s="32"/>
      <c r="P116" s="32"/>
    </row>
    <row r="117" spans="1:16" ht="15">
      <c r="A117" s="31"/>
      <c r="B117" s="31"/>
      <c r="C117" s="32"/>
      <c r="D117" s="31"/>
      <c r="E117" s="33"/>
      <c r="F117" s="34"/>
      <c r="G117" s="32"/>
      <c r="H117" s="34"/>
      <c r="I117" s="34"/>
      <c r="J117" s="34"/>
      <c r="K117" s="32"/>
      <c r="L117" s="32"/>
      <c r="M117" s="32"/>
      <c r="N117" s="32"/>
      <c r="O117" s="32"/>
      <c r="P117" s="32"/>
    </row>
    <row r="118" spans="1:16" ht="15">
      <c r="A118" s="31"/>
      <c r="B118" s="31"/>
      <c r="C118" s="32"/>
      <c r="D118" s="31"/>
      <c r="E118" s="33"/>
      <c r="F118" s="34"/>
      <c r="G118" s="32"/>
      <c r="H118" s="34"/>
      <c r="I118" s="34"/>
      <c r="J118" s="34"/>
      <c r="K118" s="32"/>
      <c r="L118" s="32"/>
      <c r="M118" s="32"/>
      <c r="N118" s="32"/>
      <c r="O118" s="32"/>
      <c r="P118" s="32"/>
    </row>
    <row r="119" spans="1:16" ht="15">
      <c r="A119" s="31"/>
      <c r="B119" s="31"/>
      <c r="C119" s="32"/>
      <c r="D119" s="31"/>
      <c r="E119" s="33"/>
      <c r="F119" s="34"/>
      <c r="G119" s="32"/>
      <c r="H119" s="34"/>
      <c r="I119" s="34"/>
      <c r="J119" s="34"/>
      <c r="K119" s="32"/>
      <c r="L119" s="32"/>
      <c r="M119" s="32"/>
      <c r="N119" s="32"/>
      <c r="O119" s="32"/>
      <c r="P119" s="32"/>
    </row>
    <row r="120" spans="1:16" ht="15">
      <c r="A120" s="31"/>
      <c r="B120" s="31"/>
      <c r="C120" s="32"/>
      <c r="D120" s="31"/>
      <c r="E120" s="33"/>
      <c r="F120" s="34"/>
      <c r="G120" s="32"/>
      <c r="H120" s="34"/>
      <c r="I120" s="34"/>
      <c r="J120" s="34"/>
      <c r="K120" s="32"/>
      <c r="L120" s="32"/>
      <c r="M120" s="32"/>
      <c r="N120" s="32"/>
      <c r="O120" s="32"/>
      <c r="P120" s="32"/>
    </row>
    <row r="121" spans="1:16" ht="15">
      <c r="A121" s="31"/>
      <c r="B121" s="31"/>
      <c r="C121" s="32"/>
      <c r="D121" s="31"/>
      <c r="E121" s="33"/>
      <c r="F121" s="34"/>
      <c r="G121" s="32"/>
      <c r="H121" s="34"/>
      <c r="I121" s="34"/>
      <c r="J121" s="34"/>
      <c r="K121" s="32"/>
      <c r="L121" s="32"/>
      <c r="M121" s="32"/>
      <c r="N121" s="32"/>
      <c r="O121" s="32"/>
      <c r="P121" s="32"/>
    </row>
    <row r="122" spans="1:16" ht="15">
      <c r="A122" s="31"/>
      <c r="B122" s="31"/>
      <c r="C122" s="32"/>
      <c r="D122" s="31"/>
      <c r="E122" s="33"/>
      <c r="F122" s="34"/>
      <c r="G122" s="32"/>
      <c r="H122" s="34"/>
      <c r="I122" s="34"/>
      <c r="J122" s="34"/>
      <c r="K122" s="32"/>
      <c r="L122" s="32"/>
      <c r="M122" s="32"/>
      <c r="N122" s="32"/>
      <c r="O122" s="32"/>
      <c r="P122" s="32"/>
    </row>
    <row r="123" spans="1:16" ht="15">
      <c r="A123" s="31"/>
      <c r="B123" s="31"/>
      <c r="C123" s="32"/>
      <c r="D123" s="31"/>
      <c r="E123" s="33"/>
      <c r="F123" s="34"/>
      <c r="G123" s="32"/>
      <c r="H123" s="34"/>
      <c r="I123" s="34"/>
      <c r="J123" s="34"/>
      <c r="K123" s="32"/>
      <c r="L123" s="32"/>
      <c r="M123" s="32"/>
      <c r="N123" s="32"/>
      <c r="O123" s="32"/>
      <c r="P123" s="32"/>
    </row>
    <row r="124" spans="1:16" ht="15">
      <c r="A124" s="31"/>
      <c r="B124" s="31"/>
      <c r="C124" s="32"/>
      <c r="D124" s="31"/>
      <c r="E124" s="33"/>
      <c r="F124" s="34"/>
      <c r="G124" s="32"/>
      <c r="H124" s="34"/>
      <c r="I124" s="34"/>
      <c r="J124" s="34"/>
      <c r="K124" s="32"/>
      <c r="L124" s="32"/>
      <c r="M124" s="32"/>
      <c r="N124" s="32"/>
      <c r="O124" s="32"/>
      <c r="P124" s="32"/>
    </row>
    <row r="125" spans="1:16" ht="15">
      <c r="A125" s="31"/>
      <c r="B125" s="31"/>
      <c r="C125" s="32"/>
      <c r="D125" s="31"/>
      <c r="E125" s="33"/>
      <c r="F125" s="34"/>
      <c r="G125" s="32"/>
      <c r="H125" s="34"/>
      <c r="I125" s="34"/>
      <c r="J125" s="34"/>
      <c r="K125" s="32"/>
      <c r="L125" s="32"/>
      <c r="M125" s="32"/>
      <c r="N125" s="32"/>
      <c r="O125" s="32"/>
      <c r="P125" s="32"/>
    </row>
    <row r="126" spans="1:16" ht="15">
      <c r="A126" s="31"/>
      <c r="B126" s="31"/>
      <c r="C126" s="32"/>
      <c r="D126" s="31"/>
      <c r="E126" s="33"/>
      <c r="F126" s="34"/>
      <c r="G126" s="32"/>
      <c r="H126" s="34"/>
      <c r="I126" s="34"/>
      <c r="J126" s="34"/>
      <c r="K126" s="32"/>
      <c r="L126" s="32"/>
      <c r="M126" s="32"/>
      <c r="N126" s="32"/>
      <c r="O126" s="32"/>
      <c r="P126" s="32"/>
    </row>
    <row r="127" spans="1:16" ht="15">
      <c r="A127" s="31"/>
      <c r="B127" s="31"/>
      <c r="C127" s="32"/>
      <c r="D127" s="31"/>
      <c r="E127" s="33"/>
      <c r="F127" s="34"/>
      <c r="G127" s="32"/>
      <c r="H127" s="34"/>
      <c r="I127" s="34"/>
      <c r="J127" s="34"/>
      <c r="K127" s="32"/>
      <c r="L127" s="32"/>
      <c r="M127" s="32"/>
      <c r="N127" s="32"/>
      <c r="O127" s="32"/>
      <c r="P127" s="32"/>
    </row>
    <row r="128" spans="1:16" ht="15">
      <c r="A128" s="31"/>
      <c r="B128" s="31"/>
      <c r="C128" s="32"/>
      <c r="D128" s="31"/>
      <c r="E128" s="33"/>
      <c r="F128" s="34"/>
      <c r="G128" s="32"/>
      <c r="H128" s="34"/>
      <c r="I128" s="34"/>
      <c r="J128" s="34"/>
      <c r="K128" s="32"/>
      <c r="L128" s="32"/>
      <c r="M128" s="32"/>
      <c r="N128" s="32"/>
      <c r="O128" s="32"/>
      <c r="P128" s="32"/>
    </row>
    <row r="129" spans="1:16" ht="15">
      <c r="A129" s="31"/>
      <c r="B129" s="31"/>
      <c r="C129" s="32"/>
      <c r="D129" s="31"/>
      <c r="E129" s="33"/>
      <c r="F129" s="34"/>
      <c r="G129" s="32"/>
      <c r="H129" s="34"/>
      <c r="I129" s="34"/>
      <c r="J129" s="34"/>
      <c r="K129" s="32"/>
      <c r="L129" s="32"/>
      <c r="M129" s="32"/>
      <c r="N129" s="32"/>
      <c r="O129" s="32"/>
      <c r="P129" s="32"/>
    </row>
    <row r="130" spans="1:16" ht="15">
      <c r="A130" s="31"/>
      <c r="B130" s="31"/>
      <c r="C130" s="32"/>
      <c r="D130" s="31"/>
      <c r="E130" s="33"/>
      <c r="F130" s="34"/>
      <c r="G130" s="32"/>
      <c r="H130" s="34"/>
      <c r="I130" s="34"/>
      <c r="J130" s="34"/>
      <c r="K130" s="32"/>
      <c r="L130" s="32"/>
      <c r="M130" s="32"/>
      <c r="N130" s="32"/>
      <c r="O130" s="32"/>
      <c r="P130" s="32"/>
    </row>
    <row r="131" spans="1:16" ht="15">
      <c r="A131" s="31"/>
      <c r="B131" s="31"/>
      <c r="C131" s="32"/>
      <c r="D131" s="31"/>
      <c r="E131" s="33"/>
      <c r="F131" s="34"/>
      <c r="G131" s="32"/>
      <c r="H131" s="34"/>
      <c r="I131" s="34"/>
      <c r="J131" s="34"/>
      <c r="K131" s="32"/>
      <c r="L131" s="32"/>
      <c r="M131" s="32"/>
      <c r="N131" s="32"/>
      <c r="O131" s="32"/>
      <c r="P131" s="32"/>
    </row>
    <row r="132" spans="1:16" ht="15">
      <c r="A132" s="31"/>
      <c r="B132" s="31"/>
      <c r="C132" s="32"/>
      <c r="D132" s="31"/>
      <c r="E132" s="33"/>
      <c r="F132" s="34"/>
      <c r="G132" s="32"/>
      <c r="H132" s="34"/>
      <c r="I132" s="34"/>
      <c r="J132" s="34"/>
      <c r="K132" s="32"/>
      <c r="L132" s="32"/>
      <c r="M132" s="32"/>
      <c r="N132" s="32"/>
      <c r="O132" s="32"/>
      <c r="P132" s="32"/>
    </row>
    <row r="133" spans="1:16" ht="15">
      <c r="A133" s="31"/>
      <c r="B133" s="31"/>
      <c r="C133" s="32"/>
      <c r="D133" s="31"/>
      <c r="E133" s="33"/>
      <c r="F133" s="34"/>
      <c r="G133" s="32"/>
      <c r="H133" s="34"/>
      <c r="I133" s="34"/>
      <c r="J133" s="34"/>
      <c r="K133" s="32"/>
      <c r="L133" s="32"/>
      <c r="M133" s="32"/>
      <c r="N133" s="32"/>
      <c r="O133" s="32"/>
      <c r="P133" s="32"/>
    </row>
    <row r="134" spans="1:16" ht="15">
      <c r="A134" s="31"/>
      <c r="B134" s="31"/>
      <c r="C134" s="32"/>
      <c r="D134" s="31"/>
      <c r="E134" s="33"/>
      <c r="F134" s="34"/>
      <c r="G134" s="32"/>
      <c r="H134" s="34"/>
      <c r="I134" s="34"/>
      <c r="J134" s="34"/>
      <c r="K134" s="32"/>
      <c r="L134" s="32"/>
      <c r="M134" s="32"/>
      <c r="N134" s="32"/>
      <c r="O134" s="32"/>
      <c r="P134" s="32"/>
    </row>
    <row r="135" spans="1:16" ht="15">
      <c r="A135" s="31"/>
      <c r="B135" s="31"/>
      <c r="C135" s="32"/>
      <c r="D135" s="31"/>
      <c r="E135" s="33"/>
      <c r="F135" s="34"/>
      <c r="G135" s="32"/>
      <c r="H135" s="34"/>
      <c r="I135" s="34"/>
      <c r="J135" s="34"/>
      <c r="K135" s="32"/>
      <c r="L135" s="32"/>
      <c r="M135" s="32"/>
      <c r="N135" s="32"/>
      <c r="O135" s="32"/>
      <c r="P135" s="32"/>
    </row>
    <row r="136" spans="1:16" ht="15">
      <c r="A136" s="31"/>
      <c r="B136" s="31"/>
      <c r="C136" s="32"/>
      <c r="D136" s="31"/>
      <c r="E136" s="33"/>
      <c r="F136" s="34"/>
      <c r="G136" s="32"/>
      <c r="H136" s="34"/>
      <c r="I136" s="34"/>
      <c r="J136" s="34"/>
      <c r="K136" s="32"/>
      <c r="L136" s="32"/>
      <c r="M136" s="32"/>
      <c r="N136" s="32"/>
      <c r="O136" s="32"/>
      <c r="P136" s="32"/>
    </row>
    <row r="137" spans="1:16" ht="15">
      <c r="A137" s="31"/>
      <c r="B137" s="31"/>
      <c r="C137" s="32"/>
      <c r="D137" s="31"/>
      <c r="E137" s="33"/>
      <c r="F137" s="34"/>
      <c r="G137" s="32"/>
      <c r="H137" s="34"/>
      <c r="I137" s="34"/>
      <c r="J137" s="34"/>
      <c r="K137" s="32"/>
      <c r="L137" s="32"/>
      <c r="M137" s="32"/>
      <c r="N137" s="32"/>
      <c r="O137" s="32"/>
      <c r="P137" s="32"/>
    </row>
    <row r="138" spans="1:16" ht="15">
      <c r="A138" s="31"/>
      <c r="B138" s="31"/>
      <c r="C138" s="32"/>
      <c r="D138" s="31"/>
      <c r="E138" s="33"/>
      <c r="F138" s="34"/>
      <c r="G138" s="32"/>
      <c r="H138" s="34"/>
      <c r="I138" s="34"/>
      <c r="J138" s="34"/>
      <c r="K138" s="32"/>
      <c r="L138" s="32"/>
      <c r="M138" s="32"/>
      <c r="N138" s="32"/>
      <c r="O138" s="32"/>
      <c r="P138" s="32"/>
    </row>
    <row r="139" spans="1:16" ht="15">
      <c r="A139" s="31"/>
      <c r="B139" s="31"/>
      <c r="C139" s="32"/>
      <c r="D139" s="31"/>
      <c r="E139" s="33"/>
      <c r="F139" s="34"/>
      <c r="G139" s="32"/>
      <c r="H139" s="34"/>
      <c r="I139" s="34"/>
      <c r="J139" s="34"/>
      <c r="K139" s="32"/>
      <c r="L139" s="32"/>
      <c r="M139" s="32"/>
      <c r="N139" s="32"/>
      <c r="O139" s="32"/>
      <c r="P139" s="32"/>
    </row>
    <row r="140" spans="1:16" ht="15">
      <c r="A140" s="31"/>
      <c r="B140" s="31"/>
      <c r="C140" s="32"/>
      <c r="D140" s="31"/>
      <c r="E140" s="33"/>
      <c r="F140" s="34"/>
      <c r="G140" s="32"/>
      <c r="H140" s="34"/>
      <c r="I140" s="34"/>
      <c r="J140" s="34"/>
      <c r="K140" s="32"/>
      <c r="L140" s="32"/>
      <c r="M140" s="32"/>
      <c r="N140" s="32"/>
      <c r="O140" s="32"/>
      <c r="P140" s="32"/>
    </row>
    <row r="141" spans="1:16" ht="15">
      <c r="A141" s="31"/>
      <c r="B141" s="31"/>
      <c r="C141" s="32"/>
      <c r="D141" s="31"/>
      <c r="E141" s="33"/>
      <c r="F141" s="34"/>
      <c r="G141" s="32"/>
      <c r="H141" s="34"/>
      <c r="I141" s="34"/>
      <c r="J141" s="34"/>
      <c r="K141" s="32"/>
      <c r="L141" s="32"/>
      <c r="M141" s="32"/>
      <c r="N141" s="32"/>
      <c r="O141" s="32"/>
      <c r="P141" s="32"/>
    </row>
    <row r="142" spans="1:16" ht="15">
      <c r="A142" s="31"/>
      <c r="B142" s="31"/>
      <c r="C142" s="32"/>
      <c r="D142" s="31"/>
      <c r="E142" s="33"/>
      <c r="F142" s="34"/>
      <c r="G142" s="32"/>
      <c r="H142" s="34"/>
      <c r="I142" s="34"/>
      <c r="J142" s="34"/>
      <c r="K142" s="32"/>
      <c r="L142" s="32"/>
      <c r="M142" s="32"/>
      <c r="N142" s="32"/>
      <c r="O142" s="32"/>
      <c r="P142" s="32"/>
    </row>
    <row r="143" spans="1:16" ht="15">
      <c r="A143" s="31"/>
      <c r="B143" s="31"/>
      <c r="C143" s="32"/>
      <c r="D143" s="31"/>
      <c r="E143" s="33"/>
      <c r="F143" s="34"/>
      <c r="G143" s="32"/>
      <c r="H143" s="34"/>
      <c r="I143" s="34"/>
      <c r="J143" s="34"/>
      <c r="K143" s="32"/>
      <c r="L143" s="32"/>
      <c r="M143" s="32"/>
      <c r="N143" s="32"/>
      <c r="O143" s="32"/>
      <c r="P143" s="32"/>
    </row>
    <row r="144" spans="1:16" ht="15">
      <c r="A144" s="31"/>
      <c r="B144" s="31"/>
      <c r="C144" s="32"/>
      <c r="D144" s="31"/>
      <c r="E144" s="33"/>
      <c r="F144" s="34"/>
      <c r="G144" s="32"/>
      <c r="H144" s="34"/>
      <c r="I144" s="34"/>
      <c r="J144" s="34"/>
      <c r="K144" s="32"/>
      <c r="L144" s="32"/>
      <c r="M144" s="32"/>
      <c r="N144" s="32"/>
      <c r="O144" s="32"/>
      <c r="P144" s="32"/>
    </row>
    <row r="145" spans="1:16" ht="15">
      <c r="A145" s="31"/>
      <c r="B145" s="31"/>
      <c r="C145" s="32"/>
      <c r="D145" s="31"/>
      <c r="E145" s="33"/>
      <c r="F145" s="34"/>
      <c r="G145" s="32"/>
      <c r="H145" s="34"/>
      <c r="I145" s="34"/>
      <c r="J145" s="34"/>
      <c r="K145" s="32"/>
      <c r="L145" s="32"/>
      <c r="M145" s="32"/>
      <c r="N145" s="32"/>
      <c r="O145" s="32"/>
      <c r="P145" s="32"/>
    </row>
    <row r="146" spans="1:16" ht="15">
      <c r="A146" s="31"/>
      <c r="B146" s="31"/>
      <c r="C146" s="32"/>
      <c r="D146" s="31"/>
      <c r="E146" s="33"/>
      <c r="F146" s="34"/>
      <c r="G146" s="32"/>
      <c r="H146" s="34"/>
      <c r="I146" s="34"/>
      <c r="J146" s="34"/>
      <c r="K146" s="32"/>
      <c r="L146" s="32"/>
      <c r="M146" s="32"/>
      <c r="N146" s="32"/>
      <c r="O146" s="32"/>
      <c r="P146" s="32"/>
    </row>
    <row r="147" spans="1:16" ht="15">
      <c r="A147" s="31"/>
      <c r="B147" s="31"/>
      <c r="C147" s="32"/>
      <c r="D147" s="31"/>
      <c r="E147" s="33"/>
      <c r="F147" s="34"/>
      <c r="G147" s="32"/>
      <c r="H147" s="34"/>
      <c r="I147" s="34"/>
      <c r="J147" s="34"/>
      <c r="K147" s="32"/>
      <c r="L147" s="32"/>
      <c r="M147" s="32"/>
      <c r="N147" s="32"/>
      <c r="O147" s="32"/>
      <c r="P147" s="32"/>
    </row>
    <row r="148" spans="1:16" ht="15">
      <c r="A148" s="31"/>
      <c r="B148" s="31"/>
      <c r="C148" s="32"/>
      <c r="D148" s="31"/>
      <c r="E148" s="33"/>
      <c r="F148" s="34"/>
      <c r="G148" s="32"/>
      <c r="H148" s="34"/>
      <c r="I148" s="34"/>
      <c r="J148" s="34"/>
      <c r="K148" s="32"/>
      <c r="L148" s="32"/>
      <c r="M148" s="32"/>
      <c r="N148" s="32"/>
      <c r="O148" s="32"/>
      <c r="P148" s="32"/>
    </row>
    <row r="149" spans="1:16" ht="15">
      <c r="A149" s="31"/>
      <c r="B149" s="31"/>
      <c r="C149" s="32"/>
      <c r="D149" s="31"/>
      <c r="E149" s="33"/>
      <c r="F149" s="34"/>
      <c r="G149" s="32"/>
      <c r="H149" s="34"/>
      <c r="I149" s="34"/>
      <c r="J149" s="34"/>
      <c r="K149" s="32"/>
      <c r="L149" s="32"/>
      <c r="M149" s="32"/>
      <c r="N149" s="32"/>
      <c r="O149" s="32"/>
      <c r="P149" s="32"/>
    </row>
    <row r="150" spans="1:16" ht="15">
      <c r="A150" s="31"/>
      <c r="B150" s="31"/>
      <c r="C150" s="32"/>
      <c r="D150" s="31"/>
      <c r="E150" s="33"/>
      <c r="F150" s="34"/>
      <c r="G150" s="32"/>
      <c r="H150" s="34"/>
      <c r="I150" s="34"/>
      <c r="J150" s="34"/>
      <c r="K150" s="32"/>
      <c r="L150" s="32"/>
      <c r="M150" s="32"/>
      <c r="N150" s="32"/>
      <c r="O150" s="32"/>
      <c r="P150" s="32"/>
    </row>
    <row r="151" spans="1:16" ht="15">
      <c r="A151" s="31"/>
      <c r="B151" s="31"/>
      <c r="C151" s="32"/>
      <c r="D151" s="31"/>
      <c r="E151" s="33"/>
      <c r="F151" s="34"/>
      <c r="G151" s="32"/>
      <c r="H151" s="34"/>
      <c r="I151" s="34"/>
      <c r="J151" s="34"/>
      <c r="K151" s="32"/>
      <c r="L151" s="32"/>
      <c r="M151" s="32"/>
      <c r="N151" s="32"/>
      <c r="O151" s="32"/>
      <c r="P151" s="32"/>
    </row>
    <row r="152" spans="1:16" ht="15">
      <c r="A152" s="31"/>
      <c r="B152" s="31"/>
      <c r="C152" s="32"/>
      <c r="D152" s="31"/>
      <c r="E152" s="33"/>
      <c r="F152" s="34"/>
      <c r="G152" s="32"/>
      <c r="H152" s="34"/>
      <c r="I152" s="34"/>
      <c r="J152" s="34"/>
      <c r="K152" s="32"/>
      <c r="L152" s="32"/>
      <c r="M152" s="32"/>
      <c r="N152" s="32"/>
      <c r="O152" s="32"/>
      <c r="P152" s="32"/>
    </row>
    <row r="153" spans="1:16" ht="15">
      <c r="A153" s="31"/>
      <c r="B153" s="31"/>
      <c r="C153" s="32"/>
      <c r="D153" s="31"/>
      <c r="E153" s="33"/>
      <c r="F153" s="34"/>
      <c r="G153" s="32"/>
      <c r="H153" s="34"/>
      <c r="I153" s="34"/>
      <c r="J153" s="34"/>
      <c r="K153" s="32"/>
      <c r="L153" s="32"/>
      <c r="M153" s="32"/>
      <c r="N153" s="32"/>
      <c r="O153" s="32"/>
      <c r="P153" s="32"/>
    </row>
    <row r="154" spans="1:16" ht="15">
      <c r="A154" s="31"/>
      <c r="B154" s="31"/>
      <c r="C154" s="32"/>
      <c r="D154" s="31"/>
      <c r="E154" s="33"/>
      <c r="F154" s="34"/>
      <c r="G154" s="32"/>
      <c r="H154" s="34"/>
      <c r="I154" s="34"/>
      <c r="J154" s="34"/>
      <c r="K154" s="32"/>
      <c r="L154" s="32"/>
      <c r="M154" s="32"/>
      <c r="N154" s="32"/>
      <c r="O154" s="32"/>
      <c r="P154" s="32"/>
    </row>
    <row r="155" spans="1:16" ht="15">
      <c r="A155" s="31"/>
      <c r="B155" s="31"/>
      <c r="C155" s="32"/>
      <c r="D155" s="31"/>
      <c r="E155" s="33"/>
      <c r="F155" s="34"/>
      <c r="G155" s="32"/>
      <c r="H155" s="34"/>
      <c r="I155" s="34"/>
      <c r="J155" s="34"/>
      <c r="K155" s="32"/>
      <c r="L155" s="32"/>
      <c r="M155" s="32"/>
      <c r="N155" s="32"/>
      <c r="O155" s="32"/>
      <c r="P155" s="32"/>
    </row>
    <row r="156" spans="1:16" ht="15">
      <c r="A156" s="31"/>
      <c r="B156" s="31"/>
      <c r="C156" s="32"/>
      <c r="D156" s="31"/>
      <c r="E156" s="33"/>
      <c r="F156" s="34"/>
      <c r="G156" s="32"/>
      <c r="H156" s="34"/>
      <c r="I156" s="34"/>
      <c r="J156" s="34"/>
      <c r="K156" s="32"/>
      <c r="L156" s="32"/>
      <c r="M156" s="32"/>
      <c r="N156" s="32"/>
      <c r="O156" s="32"/>
      <c r="P156" s="32"/>
    </row>
    <row r="157" spans="1:16" ht="15">
      <c r="A157" s="31"/>
      <c r="B157" s="31"/>
      <c r="C157" s="32"/>
      <c r="D157" s="31"/>
      <c r="E157" s="33"/>
      <c r="F157" s="34"/>
      <c r="G157" s="32"/>
      <c r="H157" s="34"/>
      <c r="I157" s="34"/>
      <c r="J157" s="34"/>
      <c r="K157" s="32"/>
      <c r="L157" s="32"/>
      <c r="M157" s="32"/>
      <c r="N157" s="32"/>
      <c r="O157" s="32"/>
      <c r="P157" s="32"/>
    </row>
    <row r="158" spans="1:16" ht="15">
      <c r="A158" s="31"/>
      <c r="B158" s="31"/>
      <c r="C158" s="32"/>
      <c r="D158" s="31"/>
      <c r="E158" s="33"/>
      <c r="F158" s="34"/>
      <c r="G158" s="32"/>
      <c r="H158" s="34"/>
      <c r="I158" s="34"/>
      <c r="J158" s="34"/>
      <c r="K158" s="32"/>
      <c r="L158" s="32"/>
      <c r="M158" s="32"/>
      <c r="N158" s="32"/>
      <c r="O158" s="32"/>
      <c r="P158" s="32"/>
    </row>
    <row r="159" spans="1:16" ht="15">
      <c r="A159" s="31"/>
      <c r="B159" s="31"/>
      <c r="C159" s="32"/>
      <c r="D159" s="31"/>
      <c r="E159" s="33"/>
      <c r="F159" s="34"/>
      <c r="G159" s="32"/>
      <c r="H159" s="34"/>
      <c r="I159" s="34"/>
      <c r="J159" s="34"/>
      <c r="K159" s="32"/>
      <c r="L159" s="32"/>
      <c r="M159" s="32"/>
      <c r="N159" s="32"/>
      <c r="O159" s="32"/>
      <c r="P159" s="32"/>
    </row>
    <row r="160" spans="1:16" ht="15">
      <c r="A160" s="31"/>
      <c r="B160" s="31"/>
      <c r="C160" s="32"/>
      <c r="D160" s="31"/>
      <c r="E160" s="33"/>
      <c r="F160" s="34"/>
      <c r="G160" s="32"/>
      <c r="H160" s="34"/>
      <c r="I160" s="34"/>
      <c r="J160" s="34"/>
      <c r="K160" s="32"/>
      <c r="L160" s="32"/>
      <c r="M160" s="32"/>
      <c r="N160" s="32"/>
      <c r="O160" s="32"/>
      <c r="P160" s="32"/>
    </row>
    <row r="161" spans="1:16" ht="15">
      <c r="A161" s="31"/>
      <c r="B161" s="31"/>
      <c r="C161" s="32"/>
      <c r="D161" s="31"/>
      <c r="E161" s="33"/>
      <c r="F161" s="34"/>
      <c r="G161" s="32"/>
      <c r="H161" s="34"/>
      <c r="I161" s="34"/>
      <c r="J161" s="34"/>
      <c r="K161" s="32"/>
      <c r="L161" s="32"/>
      <c r="M161" s="32"/>
      <c r="N161" s="32"/>
      <c r="O161" s="32"/>
      <c r="P161" s="32"/>
    </row>
    <row r="162" spans="1:16" ht="15">
      <c r="A162" s="31"/>
      <c r="B162" s="31"/>
      <c r="C162" s="32"/>
      <c r="D162" s="31"/>
      <c r="E162" s="33"/>
      <c r="F162" s="34"/>
      <c r="G162" s="32"/>
      <c r="H162" s="34"/>
      <c r="I162" s="34"/>
      <c r="J162" s="34"/>
      <c r="K162" s="32"/>
      <c r="L162" s="32"/>
      <c r="M162" s="32"/>
      <c r="N162" s="32"/>
      <c r="O162" s="32"/>
      <c r="P162" s="32"/>
    </row>
    <row r="163" spans="1:16" ht="15">
      <c r="A163" s="31"/>
      <c r="B163" s="31"/>
      <c r="C163" s="32"/>
      <c r="D163" s="31"/>
      <c r="E163" s="33"/>
      <c r="F163" s="34"/>
      <c r="G163" s="32"/>
      <c r="H163" s="34"/>
      <c r="I163" s="34"/>
      <c r="J163" s="34"/>
      <c r="K163" s="32"/>
      <c r="L163" s="32"/>
      <c r="M163" s="32"/>
      <c r="N163" s="32"/>
      <c r="O163" s="32"/>
      <c r="P163" s="32"/>
    </row>
    <row r="164" spans="1:16" ht="15">
      <c r="A164" s="31"/>
      <c r="B164" s="31"/>
      <c r="C164" s="32"/>
      <c r="D164" s="31"/>
      <c r="E164" s="33"/>
      <c r="F164" s="34"/>
      <c r="G164" s="32"/>
      <c r="H164" s="34"/>
      <c r="I164" s="34"/>
      <c r="J164" s="34"/>
      <c r="K164" s="32"/>
      <c r="L164" s="32"/>
      <c r="M164" s="32"/>
      <c r="N164" s="32"/>
      <c r="O164" s="32"/>
      <c r="P164" s="32"/>
    </row>
    <row r="165" spans="1:16" ht="15">
      <c r="A165" s="31"/>
      <c r="B165" s="31"/>
      <c r="C165" s="32"/>
      <c r="D165" s="31"/>
      <c r="E165" s="33"/>
      <c r="F165" s="34"/>
      <c r="G165" s="32"/>
      <c r="H165" s="34"/>
      <c r="I165" s="34"/>
      <c r="J165" s="34"/>
      <c r="K165" s="32"/>
      <c r="L165" s="32"/>
      <c r="M165" s="32"/>
      <c r="N165" s="32"/>
      <c r="O165" s="32"/>
      <c r="P165" s="32"/>
    </row>
    <row r="166" spans="1:16" ht="15">
      <c r="A166" s="31"/>
      <c r="B166" s="31"/>
      <c r="C166" s="32"/>
      <c r="D166" s="31"/>
      <c r="E166" s="33"/>
      <c r="F166" s="34"/>
      <c r="G166" s="32"/>
      <c r="H166" s="34"/>
      <c r="I166" s="34"/>
      <c r="J166" s="34"/>
      <c r="K166" s="32"/>
      <c r="L166" s="32"/>
      <c r="M166" s="32"/>
      <c r="N166" s="32"/>
      <c r="O166" s="32"/>
      <c r="P166" s="32"/>
    </row>
    <row r="167" spans="1:16" ht="15">
      <c r="A167" s="31"/>
      <c r="B167" s="31"/>
      <c r="C167" s="32"/>
      <c r="D167" s="31"/>
      <c r="E167" s="33"/>
      <c r="F167" s="34"/>
      <c r="G167" s="32"/>
      <c r="H167" s="34"/>
      <c r="I167" s="34"/>
      <c r="J167" s="34"/>
      <c r="K167" s="32"/>
      <c r="L167" s="32"/>
      <c r="M167" s="32"/>
      <c r="N167" s="32"/>
      <c r="O167" s="32"/>
      <c r="P167" s="32"/>
    </row>
    <row r="168" spans="1:16" ht="15">
      <c r="A168" s="31"/>
      <c r="B168" s="31"/>
      <c r="C168" s="32"/>
      <c r="D168" s="31"/>
      <c r="E168" s="33"/>
      <c r="F168" s="34"/>
      <c r="G168" s="32"/>
      <c r="H168" s="34"/>
      <c r="I168" s="34"/>
      <c r="J168" s="34"/>
      <c r="K168" s="32"/>
      <c r="L168" s="32"/>
      <c r="M168" s="32"/>
      <c r="N168" s="32"/>
      <c r="O168" s="32"/>
      <c r="P168" s="32"/>
    </row>
    <row r="169" spans="1:16" ht="15">
      <c r="A169" s="31"/>
      <c r="B169" s="31"/>
      <c r="C169" s="32"/>
      <c r="D169" s="31"/>
      <c r="E169" s="33"/>
      <c r="F169" s="34"/>
      <c r="G169" s="32"/>
      <c r="H169" s="34"/>
      <c r="I169" s="34"/>
      <c r="J169" s="34"/>
      <c r="K169" s="32"/>
      <c r="L169" s="32"/>
      <c r="M169" s="32"/>
      <c r="N169" s="32"/>
      <c r="O169" s="32"/>
      <c r="P169" s="32"/>
    </row>
    <row r="170" spans="1:16" ht="15">
      <c r="A170" s="31"/>
      <c r="B170" s="31"/>
      <c r="C170" s="32"/>
      <c r="D170" s="31"/>
      <c r="E170" s="33"/>
      <c r="F170" s="34"/>
      <c r="G170" s="32"/>
      <c r="H170" s="34"/>
      <c r="I170" s="34"/>
      <c r="J170" s="34"/>
      <c r="K170" s="32"/>
      <c r="L170" s="32"/>
      <c r="M170" s="32"/>
      <c r="N170" s="32"/>
      <c r="O170" s="32"/>
      <c r="P170" s="32"/>
    </row>
    <row r="171" spans="1:16" ht="15">
      <c r="A171" s="31"/>
      <c r="B171" s="31"/>
      <c r="C171" s="32"/>
      <c r="D171" s="31"/>
      <c r="E171" s="33"/>
      <c r="F171" s="34"/>
      <c r="G171" s="32"/>
      <c r="H171" s="34"/>
      <c r="I171" s="34"/>
      <c r="J171" s="34"/>
      <c r="K171" s="32"/>
      <c r="L171" s="32"/>
      <c r="M171" s="32"/>
      <c r="N171" s="32"/>
      <c r="O171" s="32"/>
      <c r="P171" s="32"/>
    </row>
    <row r="172" spans="1:16" ht="15">
      <c r="A172" s="31"/>
      <c r="B172" s="31"/>
      <c r="C172" s="32"/>
      <c r="D172" s="31"/>
      <c r="E172" s="33"/>
      <c r="F172" s="34"/>
      <c r="G172" s="32"/>
      <c r="H172" s="34"/>
      <c r="I172" s="34"/>
      <c r="J172" s="34"/>
      <c r="K172" s="32"/>
      <c r="L172" s="32"/>
      <c r="M172" s="32"/>
      <c r="N172" s="32"/>
      <c r="O172" s="32"/>
      <c r="P172" s="32"/>
    </row>
    <row r="173" spans="1:16" ht="15">
      <c r="A173" s="31"/>
      <c r="B173" s="31"/>
      <c r="C173" s="32"/>
      <c r="D173" s="31"/>
      <c r="E173" s="33"/>
      <c r="F173" s="34"/>
      <c r="G173" s="32"/>
      <c r="H173" s="34"/>
      <c r="I173" s="34"/>
      <c r="J173" s="34"/>
      <c r="K173" s="32"/>
      <c r="L173" s="32"/>
      <c r="M173" s="32"/>
      <c r="N173" s="32"/>
      <c r="O173" s="32"/>
      <c r="P173" s="32"/>
    </row>
    <row r="174" spans="1:16" ht="15">
      <c r="A174" s="31"/>
      <c r="B174" s="31"/>
      <c r="C174" s="32"/>
      <c r="D174" s="31"/>
      <c r="E174" s="33"/>
      <c r="F174" s="34"/>
      <c r="G174" s="32"/>
      <c r="H174" s="34"/>
      <c r="I174" s="34"/>
      <c r="J174" s="34"/>
      <c r="K174" s="32"/>
      <c r="L174" s="32"/>
      <c r="M174" s="32"/>
      <c r="N174" s="32"/>
      <c r="O174" s="32"/>
      <c r="P174" s="32"/>
    </row>
    <row r="175" spans="1:16" ht="15">
      <c r="A175" s="31"/>
      <c r="B175" s="31"/>
      <c r="C175" s="32"/>
      <c r="D175" s="31"/>
      <c r="E175" s="33"/>
      <c r="F175" s="34"/>
      <c r="G175" s="32"/>
      <c r="H175" s="34"/>
      <c r="I175" s="34"/>
      <c r="J175" s="34"/>
      <c r="K175" s="32"/>
      <c r="L175" s="32"/>
      <c r="M175" s="32"/>
      <c r="N175" s="32"/>
      <c r="O175" s="32"/>
      <c r="P175" s="32"/>
    </row>
    <row r="176" spans="1:16" ht="15">
      <c r="A176" s="31"/>
      <c r="B176" s="31"/>
      <c r="C176" s="32"/>
      <c r="D176" s="31"/>
      <c r="E176" s="33"/>
      <c r="F176" s="34"/>
      <c r="G176" s="32"/>
      <c r="H176" s="34"/>
      <c r="I176" s="34"/>
      <c r="J176" s="34"/>
      <c r="K176" s="32"/>
      <c r="L176" s="32"/>
      <c r="M176" s="32"/>
      <c r="N176" s="32"/>
      <c r="O176" s="32"/>
      <c r="P176" s="32"/>
    </row>
    <row r="177" spans="1:16" ht="15">
      <c r="A177" s="31"/>
      <c r="B177" s="31"/>
      <c r="C177" s="32"/>
      <c r="D177" s="31"/>
      <c r="E177" s="33"/>
      <c r="F177" s="34"/>
      <c r="G177" s="32"/>
      <c r="H177" s="34"/>
      <c r="I177" s="34"/>
      <c r="J177" s="34"/>
      <c r="K177" s="32"/>
      <c r="L177" s="32"/>
      <c r="M177" s="32"/>
      <c r="N177" s="32"/>
      <c r="O177" s="32"/>
      <c r="P177" s="32"/>
    </row>
    <row r="178" spans="1:16" ht="15">
      <c r="A178" s="31"/>
      <c r="B178" s="31"/>
      <c r="C178" s="32"/>
      <c r="D178" s="31"/>
      <c r="E178" s="33"/>
      <c r="F178" s="34"/>
      <c r="G178" s="32"/>
      <c r="H178" s="34"/>
      <c r="I178" s="34"/>
      <c r="J178" s="34"/>
      <c r="K178" s="32"/>
      <c r="L178" s="32"/>
      <c r="M178" s="32"/>
      <c r="N178" s="32"/>
      <c r="O178" s="32"/>
      <c r="P178" s="32"/>
    </row>
    <row r="179" spans="1:16" ht="15">
      <c r="A179" s="31"/>
      <c r="B179" s="31"/>
      <c r="C179" s="32"/>
      <c r="D179" s="31"/>
      <c r="E179" s="33"/>
      <c r="F179" s="34"/>
      <c r="G179" s="32"/>
      <c r="H179" s="34"/>
      <c r="I179" s="34"/>
      <c r="J179" s="34"/>
      <c r="K179" s="32"/>
      <c r="L179" s="32"/>
      <c r="M179" s="32"/>
      <c r="N179" s="32"/>
      <c r="O179" s="32"/>
      <c r="P179" s="32"/>
    </row>
    <row r="180" spans="1:16" ht="15">
      <c r="A180" s="31"/>
      <c r="B180" s="31"/>
      <c r="C180" s="32"/>
      <c r="D180" s="31"/>
      <c r="E180" s="33"/>
      <c r="F180" s="34"/>
      <c r="G180" s="32"/>
      <c r="H180" s="34"/>
      <c r="I180" s="34"/>
      <c r="J180" s="34"/>
      <c r="K180" s="32"/>
      <c r="L180" s="32"/>
      <c r="M180" s="32"/>
      <c r="N180" s="32"/>
      <c r="O180" s="32"/>
      <c r="P180" s="32"/>
    </row>
    <row r="181" spans="1:16" ht="15">
      <c r="A181" s="31"/>
      <c r="B181" s="31"/>
      <c r="C181" s="32"/>
      <c r="D181" s="31"/>
      <c r="E181" s="33"/>
      <c r="F181" s="34"/>
      <c r="G181" s="32"/>
      <c r="H181" s="34"/>
      <c r="I181" s="34"/>
      <c r="J181" s="34"/>
      <c r="K181" s="32"/>
      <c r="L181" s="32"/>
      <c r="M181" s="32"/>
      <c r="N181" s="32"/>
      <c r="O181" s="32"/>
      <c r="P181" s="32"/>
    </row>
    <row r="182" spans="1:16" ht="15">
      <c r="A182" s="31"/>
      <c r="B182" s="31"/>
      <c r="C182" s="32"/>
      <c r="D182" s="31"/>
      <c r="E182" s="33"/>
      <c r="F182" s="34"/>
      <c r="G182" s="32"/>
      <c r="H182" s="34"/>
      <c r="I182" s="34"/>
      <c r="J182" s="34"/>
      <c r="K182" s="32"/>
      <c r="L182" s="32"/>
      <c r="M182" s="32"/>
      <c r="N182" s="32"/>
      <c r="O182" s="32"/>
      <c r="P182" s="32"/>
    </row>
    <row r="183" spans="1:16" ht="15">
      <c r="A183" s="31"/>
      <c r="B183" s="31"/>
      <c r="C183" s="32"/>
      <c r="D183" s="31"/>
      <c r="E183" s="33"/>
      <c r="F183" s="34"/>
      <c r="G183" s="32"/>
      <c r="H183" s="34"/>
      <c r="I183" s="34"/>
      <c r="J183" s="34"/>
      <c r="K183" s="32"/>
      <c r="L183" s="32"/>
      <c r="M183" s="32"/>
      <c r="N183" s="32"/>
      <c r="O183" s="32"/>
      <c r="P183" s="32"/>
    </row>
    <row r="184" spans="1:16" ht="15">
      <c r="A184" s="31"/>
      <c r="B184" s="31"/>
      <c r="C184" s="32"/>
      <c r="D184" s="31"/>
      <c r="E184" s="33"/>
      <c r="F184" s="34"/>
      <c r="G184" s="32"/>
      <c r="H184" s="34"/>
      <c r="I184" s="34"/>
      <c r="J184" s="34"/>
      <c r="K184" s="32"/>
      <c r="L184" s="32"/>
      <c r="M184" s="32"/>
      <c r="N184" s="32"/>
      <c r="O184" s="32"/>
      <c r="P184" s="32"/>
    </row>
    <row r="185" spans="1:16" ht="15">
      <c r="A185" s="31"/>
      <c r="B185" s="31"/>
      <c r="C185" s="32"/>
      <c r="D185" s="31"/>
      <c r="E185" s="33"/>
      <c r="F185" s="34"/>
      <c r="G185" s="32"/>
      <c r="H185" s="34"/>
      <c r="I185" s="34"/>
      <c r="J185" s="34"/>
      <c r="K185" s="32"/>
      <c r="L185" s="32"/>
      <c r="M185" s="32"/>
      <c r="N185" s="32"/>
      <c r="O185" s="32"/>
      <c r="P185" s="32"/>
    </row>
    <row r="186" spans="1:16" ht="15">
      <c r="A186" s="31"/>
      <c r="B186" s="31"/>
      <c r="C186" s="32"/>
      <c r="D186" s="31"/>
      <c r="E186" s="33"/>
      <c r="F186" s="34"/>
      <c r="G186" s="32"/>
      <c r="H186" s="34"/>
      <c r="I186" s="34"/>
      <c r="J186" s="34"/>
      <c r="K186" s="32"/>
      <c r="L186" s="32"/>
      <c r="M186" s="32"/>
      <c r="N186" s="32"/>
      <c r="O186" s="32"/>
      <c r="P186" s="32"/>
    </row>
    <row r="187" spans="1:16" ht="15">
      <c r="A187" s="31"/>
      <c r="B187" s="31"/>
      <c r="C187" s="32"/>
      <c r="D187" s="31"/>
      <c r="E187" s="33"/>
      <c r="F187" s="34"/>
      <c r="G187" s="32"/>
      <c r="H187" s="34"/>
      <c r="I187" s="34"/>
      <c r="J187" s="34"/>
      <c r="K187" s="32"/>
      <c r="L187" s="32"/>
      <c r="M187" s="32"/>
      <c r="N187" s="32"/>
      <c r="O187" s="32"/>
      <c r="P187" s="32"/>
    </row>
    <row r="188" spans="1:16" ht="15">
      <c r="A188" s="31"/>
      <c r="B188" s="31"/>
      <c r="C188" s="32"/>
      <c r="D188" s="31"/>
      <c r="E188" s="33"/>
      <c r="F188" s="34"/>
      <c r="G188" s="32"/>
      <c r="H188" s="34"/>
      <c r="I188" s="34"/>
      <c r="J188" s="34"/>
      <c r="K188" s="32"/>
      <c r="L188" s="32"/>
      <c r="M188" s="32"/>
      <c r="N188" s="32"/>
      <c r="O188" s="32"/>
      <c r="P188" s="32"/>
    </row>
    <row r="189" spans="1:16" ht="15">
      <c r="A189" s="31"/>
      <c r="B189" s="31"/>
      <c r="C189" s="32"/>
      <c r="D189" s="31"/>
      <c r="E189" s="33"/>
      <c r="F189" s="34"/>
      <c r="G189" s="32"/>
      <c r="H189" s="34"/>
      <c r="I189" s="34"/>
      <c r="J189" s="34"/>
      <c r="K189" s="32"/>
      <c r="L189" s="32"/>
      <c r="M189" s="32"/>
      <c r="N189" s="32"/>
      <c r="O189" s="32"/>
      <c r="P189" s="32"/>
    </row>
    <row r="190" spans="1:16" ht="15">
      <c r="A190" s="31"/>
      <c r="B190" s="31"/>
      <c r="C190" s="32"/>
      <c r="D190" s="31"/>
      <c r="E190" s="33"/>
      <c r="F190" s="34"/>
      <c r="G190" s="32"/>
      <c r="H190" s="34"/>
      <c r="I190" s="34"/>
      <c r="J190" s="34"/>
      <c r="K190" s="32"/>
      <c r="L190" s="32"/>
      <c r="M190" s="32"/>
      <c r="N190" s="32"/>
      <c r="O190" s="32"/>
      <c r="P190" s="32"/>
    </row>
    <row r="191" spans="1:16" ht="15">
      <c r="A191" s="31"/>
      <c r="B191" s="31"/>
      <c r="C191" s="32"/>
      <c r="D191" s="31"/>
      <c r="E191" s="33"/>
      <c r="F191" s="34"/>
      <c r="G191" s="32"/>
      <c r="H191" s="34"/>
      <c r="I191" s="34"/>
      <c r="J191" s="34"/>
      <c r="K191" s="32"/>
      <c r="L191" s="32"/>
      <c r="M191" s="32"/>
      <c r="N191" s="32"/>
      <c r="O191" s="32"/>
      <c r="P191" s="32"/>
    </row>
    <row r="192" spans="1:16" ht="15">
      <c r="A192" s="31"/>
      <c r="B192" s="31"/>
      <c r="C192" s="32"/>
      <c r="D192" s="31"/>
      <c r="E192" s="33"/>
      <c r="F192" s="34"/>
      <c r="G192" s="32"/>
      <c r="H192" s="34"/>
      <c r="I192" s="34"/>
      <c r="J192" s="34"/>
      <c r="K192" s="32"/>
      <c r="L192" s="32"/>
      <c r="M192" s="32"/>
      <c r="N192" s="32"/>
      <c r="O192" s="32"/>
      <c r="P192" s="32"/>
    </row>
    <row r="193" spans="1:16" ht="15">
      <c r="A193" s="31"/>
      <c r="B193" s="31"/>
      <c r="C193" s="32"/>
      <c r="D193" s="31"/>
      <c r="E193" s="33"/>
      <c r="F193" s="34"/>
      <c r="G193" s="32"/>
      <c r="H193" s="34"/>
      <c r="I193" s="34"/>
      <c r="J193" s="34"/>
      <c r="K193" s="32"/>
      <c r="L193" s="32"/>
      <c r="M193" s="32"/>
      <c r="N193" s="32"/>
      <c r="O193" s="32"/>
      <c r="P193" s="32"/>
    </row>
    <row r="194" spans="1:16" ht="15">
      <c r="A194" s="31"/>
      <c r="B194" s="31"/>
      <c r="C194" s="32"/>
      <c r="D194" s="31"/>
      <c r="E194" s="33"/>
      <c r="F194" s="34"/>
      <c r="G194" s="32"/>
      <c r="H194" s="34"/>
      <c r="I194" s="34"/>
      <c r="J194" s="34"/>
      <c r="K194" s="32"/>
      <c r="L194" s="32"/>
      <c r="M194" s="32"/>
      <c r="N194" s="32"/>
      <c r="O194" s="32"/>
      <c r="P194" s="32"/>
    </row>
    <row r="195" spans="1:16" ht="15">
      <c r="A195" s="31"/>
      <c r="B195" s="31"/>
      <c r="C195" s="32"/>
      <c r="D195" s="31"/>
      <c r="E195" s="33"/>
      <c r="F195" s="34"/>
      <c r="G195" s="32"/>
      <c r="H195" s="34"/>
      <c r="I195" s="34"/>
      <c r="J195" s="34"/>
      <c r="K195" s="32"/>
      <c r="L195" s="32"/>
      <c r="M195" s="32"/>
      <c r="N195" s="32"/>
      <c r="O195" s="32"/>
      <c r="P195" s="32"/>
    </row>
    <row r="196" spans="1:16" ht="15">
      <c r="A196" s="31"/>
      <c r="B196" s="31"/>
      <c r="C196" s="32"/>
      <c r="D196" s="31"/>
      <c r="E196" s="33"/>
      <c r="F196" s="34"/>
      <c r="G196" s="32"/>
      <c r="H196" s="34"/>
      <c r="I196" s="34"/>
      <c r="J196" s="34"/>
      <c r="K196" s="32"/>
      <c r="L196" s="32"/>
      <c r="M196" s="32"/>
      <c r="N196" s="32"/>
      <c r="O196" s="32"/>
      <c r="P196" s="32"/>
    </row>
    <row r="197" spans="1:16" ht="15">
      <c r="A197" s="31"/>
      <c r="B197" s="31"/>
      <c r="C197" s="32"/>
      <c r="D197" s="31"/>
      <c r="E197" s="33"/>
      <c r="F197" s="34"/>
      <c r="G197" s="32"/>
      <c r="H197" s="34"/>
      <c r="I197" s="34"/>
      <c r="J197" s="34"/>
      <c r="K197" s="32"/>
      <c r="L197" s="32"/>
      <c r="M197" s="32"/>
      <c r="N197" s="32"/>
      <c r="O197" s="32"/>
      <c r="P197" s="32"/>
    </row>
    <row r="198" spans="1:16" ht="15">
      <c r="A198" s="31"/>
      <c r="B198" s="31"/>
      <c r="C198" s="32"/>
      <c r="D198" s="31"/>
      <c r="E198" s="33"/>
      <c r="F198" s="34"/>
      <c r="G198" s="32"/>
      <c r="H198" s="34"/>
      <c r="I198" s="34"/>
      <c r="J198" s="34"/>
      <c r="K198" s="32"/>
      <c r="L198" s="32"/>
      <c r="M198" s="32"/>
      <c r="N198" s="32"/>
      <c r="O198" s="32"/>
      <c r="P198" s="32"/>
    </row>
    <row r="199" spans="1:16" ht="15">
      <c r="A199" s="31"/>
      <c r="B199" s="31"/>
      <c r="C199" s="32"/>
      <c r="D199" s="31"/>
      <c r="E199" s="33"/>
      <c r="F199" s="34"/>
      <c r="G199" s="32"/>
      <c r="H199" s="34"/>
      <c r="I199" s="34"/>
      <c r="J199" s="34"/>
      <c r="K199" s="32"/>
      <c r="L199" s="32"/>
      <c r="M199" s="32"/>
      <c r="N199" s="32"/>
      <c r="O199" s="32"/>
      <c r="P199" s="32"/>
    </row>
    <row r="200" spans="1:16" ht="15">
      <c r="A200" s="31"/>
      <c r="B200" s="31"/>
      <c r="C200" s="32"/>
      <c r="D200" s="31"/>
      <c r="E200" s="33"/>
      <c r="F200" s="34"/>
      <c r="G200" s="32"/>
      <c r="H200" s="34"/>
      <c r="I200" s="34"/>
      <c r="J200" s="34"/>
      <c r="K200" s="32"/>
      <c r="L200" s="32"/>
      <c r="M200" s="32"/>
      <c r="N200" s="32"/>
      <c r="O200" s="32"/>
      <c r="P200" s="32"/>
    </row>
    <row r="201" spans="1:16" ht="15">
      <c r="A201" s="31"/>
      <c r="B201" s="31"/>
      <c r="C201" s="32"/>
      <c r="D201" s="31"/>
      <c r="E201" s="33"/>
      <c r="F201" s="34"/>
      <c r="G201" s="32"/>
      <c r="H201" s="34"/>
      <c r="I201" s="34"/>
      <c r="J201" s="34"/>
      <c r="K201" s="32"/>
      <c r="L201" s="32"/>
      <c r="M201" s="32"/>
      <c r="N201" s="32"/>
      <c r="O201" s="32"/>
      <c r="P201" s="32"/>
    </row>
    <row r="202" spans="1:16" ht="15">
      <c r="A202" s="31"/>
      <c r="B202" s="31"/>
      <c r="C202" s="32"/>
      <c r="D202" s="31"/>
      <c r="E202" s="33"/>
      <c r="F202" s="34"/>
      <c r="G202" s="32"/>
      <c r="H202" s="34"/>
      <c r="I202" s="34"/>
      <c r="J202" s="34"/>
      <c r="K202" s="32"/>
      <c r="L202" s="32"/>
      <c r="M202" s="32"/>
      <c r="N202" s="32"/>
      <c r="O202" s="32"/>
      <c r="P202" s="32"/>
    </row>
    <row r="203" spans="1:16" ht="15">
      <c r="A203" s="31"/>
      <c r="B203" s="31"/>
      <c r="C203" s="32"/>
      <c r="D203" s="31"/>
      <c r="E203" s="33"/>
      <c r="F203" s="34"/>
      <c r="G203" s="32"/>
      <c r="H203" s="34"/>
      <c r="I203" s="34"/>
      <c r="J203" s="34"/>
      <c r="K203" s="32"/>
      <c r="L203" s="32"/>
      <c r="M203" s="32"/>
      <c r="N203" s="32"/>
      <c r="O203" s="32"/>
      <c r="P203" s="32"/>
    </row>
    <row r="204" spans="1:16" ht="15">
      <c r="A204" s="31"/>
      <c r="B204" s="31"/>
      <c r="C204" s="32"/>
      <c r="D204" s="31"/>
      <c r="E204" s="33"/>
      <c r="F204" s="34"/>
      <c r="G204" s="32"/>
      <c r="H204" s="34"/>
      <c r="I204" s="34"/>
      <c r="J204" s="34"/>
      <c r="K204" s="32"/>
      <c r="L204" s="32"/>
      <c r="M204" s="32"/>
      <c r="N204" s="32"/>
      <c r="O204" s="32"/>
      <c r="P204" s="32"/>
    </row>
    <row r="205" spans="1:16" ht="15">
      <c r="A205" s="31"/>
      <c r="B205" s="31"/>
      <c r="C205" s="32"/>
      <c r="D205" s="31"/>
      <c r="E205" s="33"/>
      <c r="F205" s="34"/>
      <c r="G205" s="32"/>
      <c r="H205" s="34"/>
      <c r="I205" s="34"/>
      <c r="J205" s="34"/>
      <c r="K205" s="32"/>
      <c r="L205" s="32"/>
      <c r="M205" s="32"/>
      <c r="N205" s="32"/>
      <c r="O205" s="32"/>
      <c r="P205" s="32"/>
    </row>
    <row r="206" spans="1:16" ht="15">
      <c r="A206" s="31"/>
      <c r="B206" s="31"/>
      <c r="C206" s="32"/>
      <c r="D206" s="31"/>
      <c r="E206" s="33"/>
      <c r="F206" s="34"/>
      <c r="G206" s="32"/>
      <c r="H206" s="34"/>
      <c r="I206" s="34"/>
      <c r="J206" s="34"/>
      <c r="K206" s="32"/>
      <c r="L206" s="32"/>
      <c r="M206" s="32"/>
      <c r="N206" s="32"/>
      <c r="O206" s="32"/>
      <c r="P206" s="32"/>
    </row>
    <row r="207" spans="1:16" ht="15">
      <c r="A207" s="31"/>
      <c r="B207" s="31"/>
      <c r="C207" s="32"/>
      <c r="D207" s="31"/>
      <c r="E207" s="33"/>
      <c r="F207" s="34"/>
      <c r="G207" s="32"/>
      <c r="H207" s="34"/>
      <c r="I207" s="34"/>
      <c r="J207" s="34"/>
      <c r="K207" s="32"/>
      <c r="L207" s="32"/>
      <c r="M207" s="32"/>
      <c r="N207" s="32"/>
      <c r="O207" s="32"/>
      <c r="P207" s="32"/>
    </row>
    <row r="208" spans="1:16" ht="15">
      <c r="A208" s="31"/>
      <c r="B208" s="31"/>
      <c r="C208" s="32"/>
      <c r="D208" s="31"/>
      <c r="E208" s="33"/>
      <c r="F208" s="34"/>
      <c r="G208" s="32"/>
      <c r="H208" s="34"/>
      <c r="I208" s="34"/>
      <c r="J208" s="34"/>
      <c r="K208" s="32"/>
      <c r="L208" s="32"/>
      <c r="M208" s="32"/>
      <c r="N208" s="32"/>
      <c r="O208" s="32"/>
      <c r="P208" s="32"/>
    </row>
    <row r="209" spans="1:16" ht="15">
      <c r="A209" s="31"/>
      <c r="B209" s="31"/>
      <c r="C209" s="32"/>
      <c r="D209" s="31"/>
      <c r="E209" s="33"/>
      <c r="F209" s="34"/>
      <c r="G209" s="32"/>
      <c r="H209" s="34"/>
      <c r="I209" s="34"/>
      <c r="J209" s="34"/>
      <c r="K209" s="32"/>
      <c r="L209" s="32"/>
      <c r="M209" s="32"/>
      <c r="N209" s="32"/>
      <c r="O209" s="32"/>
      <c r="P209" s="32"/>
    </row>
    <row r="210" spans="1:16" ht="15">
      <c r="A210" s="31"/>
      <c r="B210" s="31"/>
      <c r="C210" s="32"/>
      <c r="D210" s="31"/>
      <c r="E210" s="33"/>
      <c r="F210" s="34"/>
      <c r="G210" s="32"/>
      <c r="H210" s="34"/>
      <c r="I210" s="34"/>
      <c r="J210" s="34"/>
      <c r="K210" s="32"/>
      <c r="L210" s="32"/>
      <c r="M210" s="32"/>
      <c r="N210" s="32"/>
      <c r="O210" s="32"/>
      <c r="P210" s="32"/>
    </row>
    <row r="211" spans="1:16" ht="15">
      <c r="A211" s="31"/>
      <c r="B211" s="31"/>
      <c r="C211" s="32"/>
      <c r="D211" s="31"/>
      <c r="E211" s="33"/>
      <c r="F211" s="34"/>
      <c r="G211" s="32"/>
      <c r="H211" s="34"/>
      <c r="I211" s="34"/>
      <c r="J211" s="34"/>
      <c r="K211" s="32"/>
      <c r="L211" s="32"/>
      <c r="M211" s="32"/>
      <c r="N211" s="32"/>
      <c r="O211" s="32"/>
      <c r="P211" s="32"/>
    </row>
    <row r="212" spans="1:16" ht="15">
      <c r="A212" s="31"/>
      <c r="B212" s="31"/>
      <c r="C212" s="32"/>
      <c r="D212" s="31"/>
      <c r="E212" s="33"/>
      <c r="F212" s="34"/>
      <c r="G212" s="32"/>
      <c r="H212" s="34"/>
      <c r="I212" s="34"/>
      <c r="J212" s="34"/>
      <c r="K212" s="32"/>
      <c r="L212" s="32"/>
      <c r="M212" s="32"/>
      <c r="N212" s="32"/>
      <c r="O212" s="32"/>
      <c r="P212" s="32"/>
    </row>
    <row r="213" spans="1:16" ht="15">
      <c r="A213" s="31"/>
      <c r="B213" s="31"/>
      <c r="C213" s="32"/>
      <c r="D213" s="31"/>
      <c r="E213" s="33"/>
      <c r="F213" s="34"/>
      <c r="G213" s="32"/>
      <c r="H213" s="34"/>
      <c r="I213" s="34"/>
      <c r="J213" s="34"/>
      <c r="K213" s="32"/>
      <c r="L213" s="32"/>
      <c r="M213" s="32"/>
      <c r="N213" s="32"/>
      <c r="O213" s="32"/>
      <c r="P213" s="32"/>
    </row>
    <row r="214" spans="1:16" ht="15">
      <c r="A214" s="31"/>
      <c r="B214" s="31"/>
      <c r="C214" s="32"/>
      <c r="D214" s="31"/>
      <c r="E214" s="33"/>
      <c r="F214" s="34"/>
      <c r="G214" s="32"/>
      <c r="H214" s="34"/>
      <c r="I214" s="34"/>
      <c r="J214" s="34"/>
      <c r="K214" s="32"/>
      <c r="L214" s="32"/>
      <c r="M214" s="32"/>
      <c r="N214" s="32"/>
      <c r="O214" s="32"/>
      <c r="P214" s="32"/>
    </row>
    <row r="215" spans="1:16" ht="15">
      <c r="A215" s="31"/>
      <c r="B215" s="31"/>
      <c r="C215" s="32"/>
      <c r="D215" s="31"/>
      <c r="E215" s="33"/>
      <c r="F215" s="34"/>
      <c r="G215" s="32"/>
      <c r="H215" s="34"/>
      <c r="I215" s="34"/>
      <c r="J215" s="34"/>
      <c r="K215" s="32"/>
      <c r="L215" s="32"/>
      <c r="M215" s="32"/>
      <c r="N215" s="32"/>
      <c r="O215" s="32"/>
      <c r="P215" s="32"/>
    </row>
    <row r="216" spans="1:16" ht="15">
      <c r="A216" s="31"/>
      <c r="B216" s="31"/>
      <c r="C216" s="32"/>
      <c r="D216" s="31"/>
      <c r="E216" s="33"/>
      <c r="F216" s="34"/>
      <c r="G216" s="32"/>
      <c r="H216" s="34"/>
      <c r="I216" s="34"/>
      <c r="J216" s="34"/>
      <c r="K216" s="32"/>
      <c r="L216" s="32"/>
      <c r="M216" s="32"/>
      <c r="N216" s="32"/>
      <c r="O216" s="32"/>
      <c r="P216" s="32"/>
    </row>
    <row r="217" spans="1:16" ht="15">
      <c r="A217" s="31"/>
      <c r="B217" s="31"/>
      <c r="C217" s="32"/>
      <c r="D217" s="31"/>
      <c r="E217" s="33"/>
      <c r="F217" s="34"/>
      <c r="G217" s="32"/>
      <c r="H217" s="34"/>
      <c r="I217" s="34"/>
      <c r="J217" s="34"/>
      <c r="K217" s="32"/>
      <c r="L217" s="32"/>
      <c r="M217" s="32"/>
      <c r="N217" s="32"/>
      <c r="O217" s="32"/>
      <c r="P217" s="32"/>
    </row>
    <row r="218" spans="1:16" ht="15">
      <c r="A218" s="31"/>
      <c r="B218" s="31"/>
      <c r="C218" s="32"/>
      <c r="D218" s="31"/>
      <c r="E218" s="33"/>
      <c r="F218" s="34"/>
      <c r="G218" s="32"/>
      <c r="H218" s="34"/>
      <c r="I218" s="34"/>
      <c r="J218" s="34"/>
      <c r="K218" s="32"/>
      <c r="L218" s="32"/>
      <c r="M218" s="32"/>
      <c r="N218" s="32"/>
      <c r="O218" s="32"/>
      <c r="P218" s="32"/>
    </row>
    <row r="219" spans="1:16" ht="15">
      <c r="A219" s="31"/>
      <c r="B219" s="31"/>
      <c r="C219" s="32"/>
      <c r="D219" s="31"/>
      <c r="E219" s="33"/>
      <c r="F219" s="34"/>
      <c r="G219" s="32"/>
      <c r="H219" s="34"/>
      <c r="I219" s="34"/>
      <c r="J219" s="34"/>
      <c r="K219" s="32"/>
      <c r="L219" s="32"/>
      <c r="M219" s="32"/>
      <c r="N219" s="32"/>
      <c r="O219" s="32"/>
      <c r="P219" s="32"/>
    </row>
    <row r="220" spans="1:16" ht="15">
      <c r="A220" s="31"/>
      <c r="B220" s="31"/>
      <c r="C220" s="32"/>
      <c r="D220" s="31"/>
      <c r="E220" s="33"/>
      <c r="F220" s="34"/>
      <c r="G220" s="32"/>
      <c r="H220" s="34"/>
      <c r="I220" s="34"/>
      <c r="J220" s="34"/>
      <c r="K220" s="32"/>
      <c r="L220" s="32"/>
      <c r="M220" s="32"/>
      <c r="N220" s="32"/>
      <c r="O220" s="32"/>
      <c r="P220" s="32"/>
    </row>
    <row r="221" spans="1:16" ht="15">
      <c r="A221" s="31"/>
      <c r="B221" s="31"/>
      <c r="C221" s="32"/>
      <c r="D221" s="31"/>
      <c r="E221" s="33"/>
      <c r="F221" s="34"/>
      <c r="G221" s="32"/>
      <c r="H221" s="34"/>
      <c r="I221" s="34"/>
      <c r="J221" s="34"/>
      <c r="K221" s="32"/>
      <c r="L221" s="32"/>
      <c r="M221" s="32"/>
      <c r="N221" s="32"/>
      <c r="O221" s="32"/>
      <c r="P221" s="32"/>
    </row>
    <row r="222" spans="1:16" ht="15">
      <c r="A222" s="31"/>
      <c r="B222" s="31"/>
      <c r="C222" s="32"/>
      <c r="D222" s="31"/>
      <c r="E222" s="33"/>
      <c r="F222" s="34"/>
      <c r="G222" s="32"/>
      <c r="H222" s="34"/>
      <c r="I222" s="34"/>
      <c r="J222" s="34"/>
      <c r="K222" s="32"/>
      <c r="L222" s="32"/>
      <c r="M222" s="32"/>
      <c r="N222" s="32"/>
      <c r="O222" s="32"/>
      <c r="P222" s="32"/>
    </row>
    <row r="223" spans="1:16" ht="15">
      <c r="A223" s="31"/>
      <c r="B223" s="31"/>
      <c r="C223" s="32"/>
      <c r="D223" s="31"/>
      <c r="E223" s="33"/>
      <c r="F223" s="34"/>
      <c r="G223" s="32"/>
      <c r="H223" s="34"/>
      <c r="I223" s="34"/>
      <c r="J223" s="34"/>
      <c r="K223" s="32"/>
      <c r="L223" s="32"/>
      <c r="M223" s="32"/>
      <c r="N223" s="32"/>
      <c r="O223" s="32"/>
      <c r="P223" s="32"/>
    </row>
    <row r="224" spans="1:16" ht="15">
      <c r="A224" s="31"/>
      <c r="B224" s="31"/>
      <c r="C224" s="32"/>
      <c r="D224" s="31"/>
      <c r="E224" s="33"/>
      <c r="F224" s="34"/>
      <c r="G224" s="32"/>
      <c r="H224" s="34"/>
      <c r="I224" s="34"/>
      <c r="J224" s="34"/>
      <c r="K224" s="32"/>
      <c r="L224" s="32"/>
      <c r="M224" s="32"/>
      <c r="N224" s="32"/>
      <c r="O224" s="32"/>
      <c r="P224" s="32"/>
    </row>
    <row r="225" spans="1:16" ht="15">
      <c r="A225" s="31"/>
      <c r="B225" s="31"/>
      <c r="C225" s="32"/>
      <c r="D225" s="31"/>
      <c r="E225" s="33"/>
      <c r="F225" s="34"/>
      <c r="G225" s="32"/>
      <c r="H225" s="34"/>
      <c r="I225" s="34"/>
      <c r="J225" s="34"/>
      <c r="K225" s="32"/>
      <c r="L225" s="32"/>
      <c r="M225" s="32"/>
      <c r="N225" s="32"/>
      <c r="O225" s="32"/>
      <c r="P225" s="32"/>
    </row>
    <row r="226" spans="1:16" ht="15">
      <c r="A226" s="31"/>
      <c r="B226" s="31"/>
      <c r="C226" s="32"/>
      <c r="D226" s="31"/>
      <c r="E226" s="33"/>
      <c r="F226" s="34"/>
      <c r="G226" s="32"/>
      <c r="H226" s="34"/>
      <c r="I226" s="34"/>
      <c r="J226" s="34"/>
      <c r="K226" s="32"/>
      <c r="L226" s="32"/>
      <c r="M226" s="32"/>
      <c r="N226" s="32"/>
      <c r="O226" s="32"/>
      <c r="P226" s="32"/>
    </row>
    <row r="227" spans="1:16" ht="15">
      <c r="A227" s="31"/>
      <c r="B227" s="31"/>
      <c r="C227" s="32"/>
      <c r="D227" s="31"/>
      <c r="E227" s="33"/>
      <c r="F227" s="34"/>
      <c r="G227" s="32"/>
      <c r="H227" s="34"/>
      <c r="I227" s="34"/>
      <c r="J227" s="34"/>
      <c r="K227" s="32"/>
      <c r="L227" s="32"/>
      <c r="M227" s="32"/>
      <c r="N227" s="32"/>
      <c r="O227" s="32"/>
      <c r="P227" s="32"/>
    </row>
    <row r="228" spans="1:16" ht="15">
      <c r="A228" s="31"/>
      <c r="B228" s="31"/>
      <c r="C228" s="32"/>
      <c r="D228" s="31"/>
      <c r="E228" s="33"/>
      <c r="F228" s="34"/>
      <c r="G228" s="32"/>
      <c r="H228" s="34"/>
      <c r="I228" s="34"/>
      <c r="J228" s="34"/>
      <c r="K228" s="32"/>
      <c r="L228" s="32"/>
      <c r="M228" s="32"/>
      <c r="N228" s="32"/>
      <c r="O228" s="32"/>
      <c r="P228" s="32"/>
    </row>
    <row r="229" spans="1:16" ht="15">
      <c r="A229" s="31"/>
      <c r="B229" s="31"/>
      <c r="C229" s="32"/>
      <c r="D229" s="31"/>
      <c r="E229" s="33"/>
      <c r="F229" s="34"/>
      <c r="G229" s="32"/>
      <c r="H229" s="34"/>
      <c r="I229" s="34"/>
      <c r="J229" s="34"/>
      <c r="K229" s="32"/>
      <c r="L229" s="32"/>
      <c r="M229" s="32"/>
      <c r="N229" s="32"/>
      <c r="O229" s="32"/>
      <c r="P229" s="32"/>
    </row>
    <row r="230" spans="1:16" ht="15">
      <c r="A230" s="31"/>
      <c r="B230" s="31"/>
      <c r="C230" s="32"/>
      <c r="D230" s="31"/>
      <c r="E230" s="33"/>
      <c r="F230" s="34"/>
      <c r="G230" s="32"/>
      <c r="H230" s="34"/>
      <c r="I230" s="34"/>
      <c r="J230" s="34"/>
      <c r="K230" s="32"/>
      <c r="L230" s="32"/>
      <c r="M230" s="32"/>
      <c r="N230" s="32"/>
      <c r="O230" s="32"/>
      <c r="P230" s="32"/>
    </row>
    <row r="231" spans="1:16" ht="15">
      <c r="A231" s="31"/>
      <c r="B231" s="31"/>
      <c r="C231" s="32"/>
      <c r="D231" s="31"/>
      <c r="E231" s="33"/>
      <c r="F231" s="34"/>
      <c r="G231" s="32"/>
      <c r="H231" s="34"/>
      <c r="I231" s="34"/>
      <c r="J231" s="34"/>
      <c r="K231" s="32"/>
      <c r="L231" s="32"/>
      <c r="M231" s="32"/>
      <c r="N231" s="32"/>
      <c r="O231" s="32"/>
      <c r="P231" s="32"/>
    </row>
    <row r="232" spans="1:16" ht="15">
      <c r="A232" s="31"/>
      <c r="B232" s="31"/>
      <c r="C232" s="32"/>
      <c r="D232" s="31"/>
      <c r="E232" s="33"/>
      <c r="F232" s="34"/>
      <c r="G232" s="32"/>
      <c r="H232" s="34"/>
      <c r="I232" s="34"/>
      <c r="J232" s="34"/>
      <c r="K232" s="32"/>
      <c r="L232" s="32"/>
      <c r="M232" s="32"/>
      <c r="N232" s="32"/>
      <c r="O232" s="32"/>
      <c r="P232" s="32"/>
    </row>
    <row r="233" spans="1:16" ht="15">
      <c r="A233" s="31"/>
      <c r="B233" s="31"/>
      <c r="C233" s="32"/>
      <c r="D233" s="31"/>
      <c r="E233" s="33"/>
      <c r="F233" s="34"/>
      <c r="G233" s="32"/>
      <c r="H233" s="34"/>
      <c r="I233" s="34"/>
      <c r="J233" s="34"/>
      <c r="K233" s="32"/>
      <c r="L233" s="32"/>
      <c r="M233" s="32"/>
      <c r="N233" s="32"/>
      <c r="O233" s="32"/>
      <c r="P233" s="32"/>
    </row>
    <row r="234" spans="1:16" ht="15">
      <c r="A234" s="31"/>
      <c r="B234" s="31"/>
      <c r="C234" s="32"/>
      <c r="D234" s="31"/>
      <c r="E234" s="33"/>
      <c r="F234" s="34"/>
      <c r="G234" s="32"/>
      <c r="H234" s="34"/>
      <c r="I234" s="34"/>
      <c r="J234" s="34"/>
      <c r="K234" s="32"/>
      <c r="L234" s="32"/>
      <c r="M234" s="32"/>
      <c r="N234" s="32"/>
      <c r="O234" s="32"/>
      <c r="P234" s="32"/>
    </row>
    <row r="235" spans="1:16" ht="15">
      <c r="A235" s="31"/>
      <c r="B235" s="31"/>
      <c r="C235" s="32"/>
      <c r="D235" s="31"/>
      <c r="E235" s="33"/>
      <c r="F235" s="34"/>
      <c r="G235" s="32"/>
      <c r="H235" s="34"/>
      <c r="I235" s="34"/>
      <c r="J235" s="34"/>
      <c r="K235" s="32"/>
      <c r="L235" s="32"/>
      <c r="M235" s="32"/>
      <c r="N235" s="32"/>
      <c r="O235" s="32"/>
      <c r="P235" s="32"/>
    </row>
    <row r="236" spans="1:16" ht="15">
      <c r="A236" s="31"/>
      <c r="B236" s="31"/>
      <c r="C236" s="32"/>
      <c r="D236" s="31"/>
      <c r="E236" s="33"/>
      <c r="F236" s="34"/>
      <c r="G236" s="32"/>
      <c r="H236" s="34"/>
      <c r="I236" s="34"/>
      <c r="J236" s="34"/>
      <c r="K236" s="32"/>
      <c r="L236" s="32"/>
      <c r="M236" s="32"/>
      <c r="N236" s="32"/>
      <c r="O236" s="32"/>
      <c r="P236" s="32"/>
    </row>
    <row r="237" spans="1:16" ht="15">
      <c r="A237" s="31"/>
      <c r="B237" s="31"/>
      <c r="C237" s="32"/>
      <c r="D237" s="31"/>
      <c r="E237" s="33"/>
      <c r="F237" s="34"/>
      <c r="G237" s="32"/>
      <c r="H237" s="34"/>
      <c r="I237" s="34"/>
      <c r="J237" s="34"/>
      <c r="K237" s="32"/>
      <c r="L237" s="32"/>
      <c r="M237" s="32"/>
      <c r="N237" s="32"/>
      <c r="O237" s="32"/>
      <c r="P237" s="32"/>
    </row>
    <row r="238" spans="1:16" ht="15">
      <c r="A238" s="31"/>
      <c r="B238" s="31"/>
      <c r="C238" s="32"/>
      <c r="D238" s="31"/>
      <c r="E238" s="33"/>
      <c r="F238" s="34"/>
      <c r="G238" s="32"/>
      <c r="H238" s="34"/>
      <c r="I238" s="34"/>
      <c r="J238" s="34"/>
      <c r="K238" s="32"/>
      <c r="L238" s="32"/>
      <c r="M238" s="32"/>
      <c r="N238" s="32"/>
      <c r="O238" s="32"/>
      <c r="P238" s="32"/>
    </row>
    <row r="239" spans="1:16" ht="15">
      <c r="A239" s="31"/>
      <c r="B239" s="31"/>
      <c r="C239" s="32"/>
      <c r="D239" s="31"/>
      <c r="E239" s="33"/>
      <c r="F239" s="34"/>
      <c r="G239" s="32"/>
      <c r="H239" s="34"/>
      <c r="I239" s="34"/>
      <c r="J239" s="34"/>
      <c r="K239" s="32"/>
      <c r="L239" s="32"/>
      <c r="M239" s="32"/>
      <c r="N239" s="32"/>
      <c r="O239" s="32"/>
      <c r="P239" s="32"/>
    </row>
    <row r="240" spans="1:16" ht="15">
      <c r="A240" s="31"/>
      <c r="B240" s="31"/>
      <c r="C240" s="32"/>
      <c r="D240" s="31"/>
      <c r="E240" s="33"/>
      <c r="F240" s="34"/>
      <c r="G240" s="32"/>
      <c r="H240" s="34"/>
      <c r="I240" s="34"/>
      <c r="J240" s="34"/>
      <c r="K240" s="32"/>
      <c r="L240" s="32"/>
      <c r="M240" s="32"/>
      <c r="N240" s="32"/>
      <c r="O240" s="32"/>
      <c r="P240" s="32"/>
    </row>
    <row r="241" spans="1:16" ht="15">
      <c r="A241" s="31"/>
      <c r="B241" s="31"/>
      <c r="C241" s="32"/>
      <c r="D241" s="31"/>
      <c r="E241" s="33"/>
      <c r="F241" s="34"/>
      <c r="G241" s="32"/>
      <c r="H241" s="34"/>
      <c r="I241" s="34"/>
      <c r="J241" s="34"/>
      <c r="K241" s="32"/>
      <c r="L241" s="32"/>
      <c r="M241" s="32"/>
      <c r="N241" s="32"/>
      <c r="O241" s="32"/>
      <c r="P241" s="32"/>
    </row>
    <row r="242" spans="1:16" ht="15">
      <c r="A242" s="31"/>
      <c r="B242" s="31"/>
      <c r="C242" s="32"/>
      <c r="D242" s="31"/>
      <c r="E242" s="33"/>
      <c r="F242" s="34"/>
      <c r="G242" s="32"/>
      <c r="H242" s="34"/>
      <c r="I242" s="34"/>
      <c r="J242" s="34"/>
      <c r="K242" s="32"/>
      <c r="L242" s="32"/>
      <c r="M242" s="32"/>
      <c r="N242" s="32"/>
      <c r="O242" s="32"/>
      <c r="P242" s="32"/>
    </row>
    <row r="243" spans="1:16" ht="15">
      <c r="A243" s="31"/>
      <c r="B243" s="31"/>
      <c r="C243" s="32"/>
      <c r="D243" s="31"/>
      <c r="E243" s="33"/>
      <c r="F243" s="34"/>
      <c r="G243" s="32"/>
      <c r="H243" s="34"/>
      <c r="I243" s="34"/>
      <c r="J243" s="34"/>
      <c r="K243" s="32"/>
      <c r="L243" s="32"/>
      <c r="M243" s="32"/>
      <c r="N243" s="32"/>
      <c r="O243" s="32"/>
      <c r="P243" s="32"/>
    </row>
    <row r="244" spans="1:16" ht="15">
      <c r="A244" s="31"/>
      <c r="B244" s="31"/>
      <c r="C244" s="32"/>
      <c r="D244" s="31"/>
      <c r="E244" s="33"/>
      <c r="F244" s="34"/>
      <c r="G244" s="32"/>
      <c r="H244" s="34"/>
      <c r="I244" s="34"/>
      <c r="J244" s="34"/>
      <c r="K244" s="32"/>
      <c r="L244" s="32"/>
      <c r="M244" s="32"/>
      <c r="N244" s="32"/>
      <c r="O244" s="32"/>
      <c r="P244" s="32"/>
    </row>
    <row r="245" spans="1:16" ht="15">
      <c r="A245" s="31"/>
      <c r="B245" s="31"/>
      <c r="C245" s="32"/>
      <c r="D245" s="31"/>
      <c r="E245" s="33"/>
      <c r="F245" s="34"/>
      <c r="G245" s="32"/>
      <c r="H245" s="34"/>
      <c r="I245" s="34"/>
      <c r="J245" s="34"/>
      <c r="K245" s="32"/>
      <c r="L245" s="32"/>
      <c r="M245" s="32"/>
      <c r="N245" s="32"/>
      <c r="O245" s="32"/>
      <c r="P245" s="32"/>
    </row>
    <row r="246" spans="1:16" ht="15">
      <c r="A246" s="31"/>
      <c r="B246" s="31"/>
      <c r="C246" s="32"/>
      <c r="D246" s="31"/>
      <c r="E246" s="33"/>
      <c r="F246" s="34"/>
      <c r="G246" s="32"/>
      <c r="H246" s="34"/>
      <c r="I246" s="34"/>
      <c r="J246" s="34"/>
      <c r="K246" s="32"/>
      <c r="L246" s="32"/>
      <c r="M246" s="32"/>
      <c r="N246" s="32"/>
      <c r="O246" s="32"/>
      <c r="P246" s="32"/>
    </row>
    <row r="247" spans="1:16" ht="15">
      <c r="A247" s="31"/>
      <c r="B247" s="31"/>
      <c r="C247" s="32"/>
      <c r="D247" s="31"/>
      <c r="E247" s="33"/>
      <c r="F247" s="34"/>
      <c r="G247" s="32"/>
      <c r="H247" s="34"/>
      <c r="I247" s="34"/>
      <c r="J247" s="34"/>
      <c r="K247" s="32"/>
      <c r="L247" s="32"/>
      <c r="M247" s="32"/>
      <c r="N247" s="32"/>
      <c r="O247" s="32"/>
      <c r="P247" s="32"/>
    </row>
    <row r="248" spans="1:16" ht="15">
      <c r="A248" s="31"/>
      <c r="B248" s="31"/>
      <c r="C248" s="32"/>
      <c r="D248" s="31"/>
      <c r="E248" s="33"/>
      <c r="F248" s="34"/>
      <c r="G248" s="32"/>
      <c r="H248" s="34"/>
      <c r="I248" s="34"/>
      <c r="J248" s="34"/>
      <c r="K248" s="32"/>
      <c r="L248" s="32"/>
      <c r="M248" s="32"/>
      <c r="N248" s="32"/>
      <c r="O248" s="32"/>
      <c r="P248" s="32"/>
    </row>
    <row r="249" spans="1:16" ht="15">
      <c r="A249" s="31"/>
      <c r="B249" s="31"/>
      <c r="C249" s="32"/>
      <c r="D249" s="31"/>
      <c r="E249" s="33"/>
      <c r="F249" s="34"/>
      <c r="G249" s="32"/>
      <c r="H249" s="34"/>
      <c r="I249" s="34"/>
      <c r="J249" s="34"/>
      <c r="K249" s="32"/>
      <c r="L249" s="32"/>
      <c r="M249" s="32"/>
      <c r="N249" s="32"/>
      <c r="O249" s="32"/>
      <c r="P249" s="32"/>
    </row>
    <row r="250" spans="1:16" ht="15">
      <c r="A250" s="31"/>
      <c r="B250" s="31"/>
      <c r="C250" s="32"/>
      <c r="D250" s="31"/>
      <c r="E250" s="33"/>
      <c r="F250" s="34"/>
      <c r="G250" s="32"/>
      <c r="H250" s="34"/>
      <c r="I250" s="34"/>
      <c r="J250" s="34"/>
      <c r="K250" s="32"/>
      <c r="L250" s="32"/>
      <c r="M250" s="32"/>
      <c r="N250" s="32"/>
      <c r="O250" s="32"/>
      <c r="P250" s="32"/>
    </row>
    <row r="251" spans="1:16" ht="15">
      <c r="A251" s="31"/>
      <c r="B251" s="31"/>
      <c r="C251" s="32"/>
      <c r="D251" s="31"/>
      <c r="E251" s="33"/>
      <c r="F251" s="34"/>
      <c r="G251" s="32"/>
      <c r="H251" s="34"/>
      <c r="I251" s="34"/>
      <c r="J251" s="34"/>
      <c r="K251" s="32"/>
      <c r="L251" s="32"/>
      <c r="M251" s="32"/>
      <c r="N251" s="32"/>
      <c r="O251" s="32"/>
      <c r="P251" s="32"/>
    </row>
    <row r="252" spans="1:16" ht="15">
      <c r="A252" s="31"/>
      <c r="B252" s="31"/>
      <c r="C252" s="32"/>
      <c r="D252" s="31"/>
      <c r="E252" s="33"/>
      <c r="F252" s="34"/>
      <c r="G252" s="32"/>
      <c r="H252" s="34"/>
      <c r="I252" s="34"/>
      <c r="J252" s="34"/>
      <c r="K252" s="32"/>
      <c r="L252" s="32"/>
      <c r="M252" s="32"/>
      <c r="N252" s="32"/>
      <c r="O252" s="32"/>
      <c r="P252" s="32"/>
    </row>
    <row r="253" spans="1:16" ht="15">
      <c r="A253" s="31"/>
      <c r="B253" s="31"/>
      <c r="C253" s="32"/>
      <c r="D253" s="31"/>
      <c r="E253" s="33"/>
      <c r="F253" s="34"/>
      <c r="G253" s="32"/>
      <c r="H253" s="34"/>
      <c r="I253" s="34"/>
      <c r="J253" s="34"/>
      <c r="K253" s="32"/>
      <c r="L253" s="32"/>
      <c r="M253" s="32"/>
      <c r="N253" s="32"/>
      <c r="O253" s="32"/>
      <c r="P253" s="32"/>
    </row>
    <row r="254" spans="1:16" ht="15">
      <c r="A254" s="31"/>
      <c r="B254" s="31"/>
      <c r="C254" s="32"/>
      <c r="D254" s="31"/>
      <c r="E254" s="33"/>
      <c r="F254" s="34"/>
      <c r="G254" s="32"/>
      <c r="H254" s="34"/>
      <c r="I254" s="34"/>
      <c r="J254" s="34"/>
      <c r="K254" s="32"/>
      <c r="L254" s="32"/>
      <c r="M254" s="32"/>
      <c r="N254" s="32"/>
      <c r="O254" s="32"/>
      <c r="P254" s="32"/>
    </row>
    <row r="255" spans="1:16" ht="15">
      <c r="A255" s="31"/>
      <c r="B255" s="31"/>
      <c r="C255" s="32"/>
      <c r="D255" s="31"/>
      <c r="E255" s="33"/>
      <c r="F255" s="34"/>
      <c r="G255" s="32"/>
      <c r="H255" s="34"/>
      <c r="I255" s="34"/>
      <c r="J255" s="34"/>
      <c r="K255" s="32"/>
      <c r="L255" s="32"/>
      <c r="M255" s="32"/>
      <c r="N255" s="32"/>
      <c r="O255" s="32"/>
      <c r="P255" s="32"/>
    </row>
    <row r="256" spans="1:16" ht="15">
      <c r="A256" s="31"/>
      <c r="B256" s="31"/>
      <c r="C256" s="32"/>
      <c r="D256" s="31"/>
      <c r="E256" s="33"/>
      <c r="F256" s="34"/>
      <c r="G256" s="32"/>
      <c r="H256" s="34"/>
      <c r="I256" s="34"/>
      <c r="J256" s="34"/>
      <c r="K256" s="32"/>
      <c r="L256" s="32"/>
      <c r="M256" s="32"/>
      <c r="N256" s="32"/>
      <c r="O256" s="32"/>
      <c r="P256" s="32"/>
    </row>
    <row r="257" spans="1:16" ht="15">
      <c r="A257" s="31"/>
      <c r="B257" s="31"/>
      <c r="C257" s="32"/>
      <c r="D257" s="31"/>
      <c r="E257" s="33"/>
      <c r="F257" s="34"/>
      <c r="G257" s="32"/>
      <c r="H257" s="34"/>
      <c r="I257" s="34"/>
      <c r="J257" s="34"/>
      <c r="K257" s="32"/>
      <c r="L257" s="32"/>
      <c r="M257" s="32"/>
      <c r="N257" s="32"/>
      <c r="O257" s="32"/>
      <c r="P257" s="32"/>
    </row>
    <row r="258" spans="1:16" ht="15">
      <c r="A258" s="31"/>
      <c r="B258" s="31"/>
      <c r="C258" s="32"/>
      <c r="D258" s="31"/>
      <c r="E258" s="33"/>
      <c r="F258" s="34"/>
      <c r="G258" s="32"/>
      <c r="H258" s="34"/>
      <c r="I258" s="34"/>
      <c r="J258" s="34"/>
      <c r="K258" s="32"/>
      <c r="L258" s="32"/>
      <c r="M258" s="32"/>
      <c r="N258" s="32"/>
      <c r="O258" s="32"/>
      <c r="P258" s="32"/>
    </row>
    <row r="259" spans="1:16" ht="15">
      <c r="A259" s="31"/>
      <c r="B259" s="31"/>
      <c r="C259" s="32"/>
      <c r="D259" s="31"/>
      <c r="E259" s="33"/>
      <c r="F259" s="34"/>
      <c r="G259" s="32"/>
      <c r="H259" s="34"/>
      <c r="I259" s="34"/>
      <c r="J259" s="34"/>
      <c r="K259" s="32"/>
      <c r="L259" s="32"/>
      <c r="M259" s="32"/>
      <c r="N259" s="32"/>
      <c r="O259" s="32"/>
      <c r="P259" s="32"/>
    </row>
    <row r="260" spans="1:16" ht="15">
      <c r="A260" s="31"/>
      <c r="B260" s="31"/>
      <c r="C260" s="32"/>
      <c r="D260" s="31"/>
      <c r="E260" s="33"/>
      <c r="F260" s="34"/>
      <c r="G260" s="32"/>
      <c r="H260" s="34"/>
      <c r="I260" s="34"/>
      <c r="J260" s="34"/>
      <c r="K260" s="32"/>
      <c r="L260" s="32"/>
      <c r="M260" s="32"/>
      <c r="N260" s="32"/>
      <c r="O260" s="32"/>
      <c r="P260" s="32"/>
    </row>
    <row r="261" spans="1:16" ht="15">
      <c r="A261" s="31"/>
      <c r="B261" s="31"/>
      <c r="C261" s="32"/>
      <c r="D261" s="31"/>
      <c r="E261" s="33"/>
      <c r="F261" s="34"/>
      <c r="G261" s="32"/>
      <c r="H261" s="34"/>
      <c r="I261" s="34"/>
      <c r="J261" s="34"/>
      <c r="K261" s="32"/>
      <c r="L261" s="32"/>
      <c r="M261" s="32"/>
      <c r="N261" s="32"/>
      <c r="O261" s="32"/>
      <c r="P261" s="32"/>
    </row>
    <row r="262" spans="1:16" ht="15">
      <c r="A262" s="31"/>
      <c r="B262" s="31"/>
      <c r="C262" s="32"/>
      <c r="D262" s="31"/>
      <c r="E262" s="33"/>
      <c r="F262" s="34"/>
      <c r="G262" s="32"/>
      <c r="H262" s="34"/>
      <c r="I262" s="34"/>
      <c r="J262" s="34"/>
      <c r="K262" s="32"/>
      <c r="L262" s="32"/>
      <c r="M262" s="32"/>
      <c r="N262" s="32"/>
      <c r="O262" s="32"/>
      <c r="P262" s="32"/>
    </row>
    <row r="263" spans="1:16" ht="15">
      <c r="A263" s="31"/>
      <c r="B263" s="31"/>
      <c r="C263" s="32"/>
      <c r="D263" s="31"/>
      <c r="E263" s="33"/>
      <c r="F263" s="34"/>
      <c r="G263" s="32"/>
      <c r="H263" s="34"/>
      <c r="I263" s="34"/>
      <c r="J263" s="34"/>
      <c r="K263" s="32"/>
      <c r="L263" s="32"/>
      <c r="M263" s="32"/>
      <c r="N263" s="32"/>
      <c r="O263" s="32"/>
      <c r="P263" s="32"/>
    </row>
    <row r="264" spans="1:16" ht="15">
      <c r="A264" s="31"/>
      <c r="B264" s="31"/>
      <c r="C264" s="32"/>
      <c r="D264" s="31"/>
      <c r="E264" s="33"/>
      <c r="F264" s="34"/>
      <c r="G264" s="32"/>
      <c r="H264" s="34"/>
      <c r="I264" s="34"/>
      <c r="J264" s="34"/>
      <c r="K264" s="32"/>
      <c r="L264" s="32"/>
      <c r="M264" s="32"/>
      <c r="N264" s="32"/>
      <c r="O264" s="32"/>
      <c r="P264" s="32"/>
    </row>
    <row r="265" spans="1:16" ht="15">
      <c r="A265" s="31"/>
      <c r="B265" s="31"/>
      <c r="C265" s="32"/>
      <c r="D265" s="31"/>
      <c r="E265" s="33"/>
      <c r="F265" s="34"/>
      <c r="G265" s="32"/>
      <c r="H265" s="34"/>
      <c r="I265" s="34"/>
      <c r="J265" s="34"/>
      <c r="K265" s="32"/>
      <c r="L265" s="32"/>
      <c r="M265" s="32"/>
      <c r="N265" s="32"/>
      <c r="O265" s="32"/>
      <c r="P265" s="32"/>
    </row>
    <row r="266" spans="1:16" ht="15">
      <c r="A266" s="31"/>
      <c r="B266" s="31"/>
      <c r="C266" s="32"/>
      <c r="D266" s="31"/>
      <c r="E266" s="33"/>
      <c r="F266" s="34"/>
      <c r="G266" s="32"/>
      <c r="H266" s="34"/>
      <c r="I266" s="34"/>
      <c r="J266" s="34"/>
      <c r="K266" s="32"/>
      <c r="L266" s="32"/>
      <c r="M266" s="32"/>
      <c r="N266" s="32"/>
      <c r="O266" s="32"/>
      <c r="P266" s="32"/>
    </row>
    <row r="267" spans="1:16" ht="15">
      <c r="A267" s="31"/>
      <c r="B267" s="31"/>
      <c r="C267" s="32"/>
      <c r="D267" s="31"/>
      <c r="E267" s="33"/>
      <c r="F267" s="34"/>
      <c r="G267" s="32"/>
      <c r="H267" s="34"/>
      <c r="I267" s="34"/>
      <c r="J267" s="34"/>
      <c r="K267" s="32"/>
      <c r="L267" s="32"/>
      <c r="M267" s="32"/>
      <c r="N267" s="32"/>
      <c r="O267" s="32"/>
      <c r="P267" s="32"/>
    </row>
    <row r="268" spans="1:16" ht="15">
      <c r="A268" s="31"/>
      <c r="B268" s="31"/>
      <c r="C268" s="32"/>
      <c r="D268" s="31"/>
      <c r="E268" s="33"/>
      <c r="F268" s="34"/>
      <c r="G268" s="32"/>
      <c r="H268" s="34"/>
      <c r="I268" s="34"/>
      <c r="J268" s="34"/>
      <c r="K268" s="32"/>
      <c r="L268" s="32"/>
      <c r="M268" s="32"/>
      <c r="N268" s="32"/>
      <c r="O268" s="32"/>
      <c r="P268" s="32"/>
    </row>
    <row r="269" spans="1:16" ht="15">
      <c r="A269" s="31"/>
      <c r="B269" s="31"/>
      <c r="C269" s="32"/>
      <c r="D269" s="31"/>
      <c r="E269" s="33"/>
      <c r="F269" s="34"/>
      <c r="G269" s="32"/>
      <c r="H269" s="34"/>
      <c r="I269" s="34"/>
      <c r="J269" s="34"/>
      <c r="K269" s="32"/>
      <c r="L269" s="32"/>
      <c r="M269" s="32"/>
      <c r="N269" s="32"/>
      <c r="O269" s="32"/>
      <c r="P269" s="32"/>
    </row>
    <row r="270" spans="1:16" ht="15">
      <c r="A270" s="31"/>
      <c r="B270" s="31"/>
      <c r="C270" s="32"/>
      <c r="D270" s="31"/>
      <c r="E270" s="33"/>
      <c r="F270" s="34"/>
      <c r="G270" s="32"/>
      <c r="H270" s="34"/>
      <c r="I270" s="34"/>
      <c r="J270" s="34"/>
      <c r="K270" s="32"/>
      <c r="L270" s="32"/>
      <c r="M270" s="32"/>
      <c r="N270" s="32"/>
      <c r="O270" s="32"/>
      <c r="P270" s="32"/>
    </row>
    <row r="271" spans="1:16" ht="15">
      <c r="A271" s="31"/>
      <c r="B271" s="31"/>
      <c r="C271" s="32"/>
      <c r="D271" s="31"/>
      <c r="E271" s="33"/>
      <c r="F271" s="34"/>
      <c r="G271" s="32"/>
      <c r="H271" s="34"/>
      <c r="I271" s="34"/>
      <c r="J271" s="34"/>
      <c r="K271" s="32"/>
      <c r="L271" s="32"/>
      <c r="M271" s="32"/>
      <c r="N271" s="32"/>
      <c r="O271" s="32"/>
      <c r="P271" s="32"/>
    </row>
    <row r="272" spans="1:16" ht="15">
      <c r="A272" s="31"/>
      <c r="B272" s="31"/>
      <c r="C272" s="32"/>
      <c r="D272" s="31"/>
      <c r="E272" s="33"/>
      <c r="F272" s="34"/>
      <c r="G272" s="32"/>
      <c r="H272" s="34"/>
      <c r="I272" s="34"/>
      <c r="J272" s="34"/>
      <c r="K272" s="32"/>
      <c r="L272" s="32"/>
      <c r="M272" s="32"/>
      <c r="N272" s="32"/>
      <c r="O272" s="32"/>
      <c r="P272" s="32"/>
    </row>
    <row r="273" spans="1:16" ht="15">
      <c r="A273" s="31"/>
      <c r="B273" s="31"/>
      <c r="C273" s="32"/>
      <c r="D273" s="31"/>
      <c r="E273" s="33"/>
      <c r="F273" s="34"/>
      <c r="G273" s="32"/>
      <c r="H273" s="34"/>
      <c r="I273" s="34"/>
      <c r="J273" s="34"/>
      <c r="K273" s="32"/>
      <c r="L273" s="32"/>
      <c r="M273" s="32"/>
      <c r="N273" s="32"/>
      <c r="O273" s="32"/>
      <c r="P273" s="32"/>
    </row>
    <row r="274" spans="1:16" ht="15">
      <c r="A274" s="31"/>
      <c r="B274" s="31"/>
      <c r="C274" s="32"/>
      <c r="D274" s="31"/>
      <c r="E274" s="33"/>
      <c r="F274" s="34"/>
      <c r="G274" s="32"/>
      <c r="H274" s="34"/>
      <c r="I274" s="34"/>
      <c r="J274" s="34"/>
      <c r="K274" s="32"/>
      <c r="L274" s="32"/>
      <c r="M274" s="32"/>
      <c r="N274" s="32"/>
      <c r="O274" s="32"/>
      <c r="P274" s="32"/>
    </row>
    <row r="275" spans="1:16" ht="15">
      <c r="A275" s="31"/>
      <c r="B275" s="31"/>
      <c r="C275" s="32"/>
      <c r="D275" s="31"/>
      <c r="E275" s="33"/>
      <c r="F275" s="34"/>
      <c r="G275" s="32"/>
      <c r="H275" s="34"/>
      <c r="I275" s="34"/>
      <c r="J275" s="34"/>
      <c r="K275" s="32"/>
      <c r="L275" s="32"/>
      <c r="M275" s="32"/>
      <c r="N275" s="32"/>
      <c r="O275" s="32"/>
      <c r="P275" s="32"/>
    </row>
    <row r="276" spans="1:16" ht="15">
      <c r="A276" s="31"/>
      <c r="B276" s="31"/>
      <c r="C276" s="32"/>
      <c r="D276" s="31"/>
      <c r="E276" s="33"/>
      <c r="F276" s="34"/>
      <c r="G276" s="32"/>
      <c r="H276" s="34"/>
      <c r="I276" s="34"/>
      <c r="J276" s="34"/>
      <c r="K276" s="32"/>
      <c r="L276" s="32"/>
      <c r="M276" s="32"/>
      <c r="N276" s="32"/>
      <c r="O276" s="32"/>
      <c r="P276" s="32"/>
    </row>
    <row r="277" spans="1:16" ht="15">
      <c r="A277" s="31"/>
      <c r="B277" s="31"/>
      <c r="C277" s="32"/>
      <c r="D277" s="31"/>
      <c r="E277" s="33"/>
      <c r="F277" s="34"/>
      <c r="G277" s="32"/>
      <c r="H277" s="34"/>
      <c r="I277" s="34"/>
      <c r="J277" s="34"/>
      <c r="K277" s="32"/>
      <c r="L277" s="32"/>
      <c r="M277" s="32"/>
      <c r="N277" s="32"/>
      <c r="O277" s="32"/>
      <c r="P277" s="32"/>
    </row>
    <row r="278" spans="1:16" ht="15">
      <c r="A278" s="31"/>
      <c r="B278" s="31"/>
      <c r="C278" s="32"/>
      <c r="D278" s="31"/>
      <c r="E278" s="33"/>
      <c r="F278" s="34"/>
      <c r="G278" s="32"/>
      <c r="H278" s="34"/>
      <c r="I278" s="34"/>
      <c r="J278" s="34"/>
      <c r="K278" s="32"/>
      <c r="L278" s="32"/>
      <c r="M278" s="32"/>
      <c r="N278" s="32"/>
      <c r="O278" s="32"/>
      <c r="P278" s="32"/>
    </row>
    <row r="279" spans="1:16" ht="15">
      <c r="A279" s="31"/>
      <c r="B279" s="31"/>
      <c r="C279" s="32"/>
      <c r="D279" s="31"/>
      <c r="E279" s="33"/>
      <c r="F279" s="34"/>
      <c r="G279" s="32"/>
      <c r="H279" s="34"/>
      <c r="I279" s="34"/>
      <c r="J279" s="34"/>
      <c r="K279" s="32"/>
      <c r="L279" s="32"/>
      <c r="M279" s="32"/>
      <c r="N279" s="32"/>
      <c r="O279" s="32"/>
      <c r="P279" s="32"/>
    </row>
    <row r="280" spans="1:16" ht="15">
      <c r="A280" s="31"/>
      <c r="B280" s="31"/>
      <c r="C280" s="32"/>
      <c r="D280" s="31"/>
      <c r="E280" s="33"/>
      <c r="F280" s="34"/>
      <c r="G280" s="32"/>
      <c r="H280" s="34"/>
      <c r="I280" s="34"/>
      <c r="J280" s="34"/>
      <c r="K280" s="32"/>
      <c r="L280" s="32"/>
      <c r="M280" s="32"/>
      <c r="N280" s="32"/>
      <c r="O280" s="32"/>
      <c r="P280" s="32"/>
    </row>
    <row r="281" spans="1:16" ht="15">
      <c r="A281" s="31"/>
      <c r="B281" s="31"/>
      <c r="C281" s="32"/>
      <c r="D281" s="31"/>
      <c r="E281" s="33"/>
      <c r="F281" s="34"/>
      <c r="G281" s="32"/>
      <c r="H281" s="34"/>
      <c r="I281" s="34"/>
      <c r="J281" s="34"/>
      <c r="K281" s="32"/>
      <c r="L281" s="32"/>
      <c r="M281" s="32"/>
      <c r="N281" s="32"/>
      <c r="O281" s="32"/>
      <c r="P281" s="32"/>
    </row>
    <row r="282" spans="1:16" ht="15">
      <c r="A282" s="31"/>
      <c r="B282" s="31"/>
      <c r="C282" s="32"/>
      <c r="D282" s="31"/>
      <c r="E282" s="33"/>
      <c r="F282" s="34"/>
      <c r="G282" s="32"/>
      <c r="H282" s="34"/>
      <c r="I282" s="34"/>
      <c r="J282" s="34"/>
      <c r="K282" s="32"/>
      <c r="L282" s="32"/>
      <c r="M282" s="32"/>
      <c r="N282" s="32"/>
      <c r="O282" s="32"/>
      <c r="P282" s="32"/>
    </row>
    <row r="283" spans="1:16" ht="15">
      <c r="A283" s="31"/>
      <c r="B283" s="31"/>
      <c r="C283" s="32"/>
      <c r="D283" s="31"/>
      <c r="E283" s="33"/>
      <c r="F283" s="34"/>
      <c r="G283" s="32"/>
      <c r="H283" s="34"/>
      <c r="I283" s="34"/>
      <c r="J283" s="34"/>
      <c r="K283" s="32"/>
      <c r="L283" s="32"/>
      <c r="M283" s="32"/>
      <c r="N283" s="32"/>
      <c r="O283" s="32"/>
      <c r="P283" s="32"/>
    </row>
    <row r="284" spans="1:16" ht="15">
      <c r="A284" s="31"/>
      <c r="B284" s="31"/>
      <c r="C284" s="32"/>
      <c r="D284" s="31"/>
      <c r="E284" s="33"/>
      <c r="F284" s="34"/>
      <c r="G284" s="32"/>
      <c r="H284" s="34"/>
      <c r="I284" s="34"/>
      <c r="J284" s="34"/>
      <c r="K284" s="32"/>
      <c r="L284" s="32"/>
      <c r="M284" s="32"/>
      <c r="N284" s="32"/>
      <c r="O284" s="32"/>
      <c r="P284" s="32"/>
    </row>
    <row r="285" spans="1:16" ht="15">
      <c r="A285" s="31"/>
      <c r="B285" s="31"/>
      <c r="C285" s="32"/>
      <c r="D285" s="31"/>
      <c r="E285" s="33"/>
      <c r="F285" s="34"/>
      <c r="G285" s="32"/>
      <c r="H285" s="34"/>
      <c r="I285" s="34"/>
      <c r="J285" s="34"/>
      <c r="K285" s="32"/>
      <c r="L285" s="32"/>
      <c r="M285" s="32"/>
      <c r="N285" s="32"/>
      <c r="O285" s="32"/>
      <c r="P285" s="32"/>
    </row>
    <row r="286" spans="1:16" ht="15">
      <c r="A286" s="31"/>
      <c r="B286" s="31"/>
      <c r="C286" s="32"/>
      <c r="D286" s="31"/>
      <c r="E286" s="33"/>
      <c r="F286" s="34"/>
      <c r="G286" s="32"/>
      <c r="H286" s="34"/>
      <c r="I286" s="34"/>
      <c r="J286" s="34"/>
      <c r="K286" s="32"/>
      <c r="L286" s="32"/>
      <c r="M286" s="32"/>
      <c r="N286" s="32"/>
      <c r="O286" s="32"/>
      <c r="P286" s="32"/>
    </row>
    <row r="287" spans="1:16" ht="15">
      <c r="A287" s="31"/>
      <c r="B287" s="31"/>
      <c r="C287" s="32"/>
      <c r="D287" s="31"/>
      <c r="E287" s="33"/>
      <c r="F287" s="34"/>
      <c r="G287" s="32"/>
      <c r="H287" s="34"/>
      <c r="I287" s="34"/>
      <c r="J287" s="34"/>
      <c r="K287" s="32"/>
      <c r="L287" s="32"/>
      <c r="M287" s="32"/>
      <c r="N287" s="32"/>
      <c r="O287" s="32"/>
      <c r="P287" s="32"/>
    </row>
    <row r="288" spans="1:16" ht="15">
      <c r="A288" s="31"/>
      <c r="B288" s="31"/>
      <c r="C288" s="32"/>
      <c r="D288" s="31"/>
      <c r="E288" s="33"/>
      <c r="F288" s="34"/>
      <c r="G288" s="32"/>
      <c r="H288" s="34"/>
      <c r="I288" s="34"/>
      <c r="J288" s="34"/>
      <c r="K288" s="32"/>
      <c r="L288" s="32"/>
      <c r="M288" s="32"/>
      <c r="N288" s="32"/>
      <c r="O288" s="32"/>
      <c r="P288" s="32"/>
    </row>
    <row r="289" spans="1:16" ht="15">
      <c r="A289" s="31"/>
      <c r="B289" s="31"/>
      <c r="C289" s="32"/>
      <c r="D289" s="31"/>
      <c r="E289" s="33"/>
      <c r="F289" s="34"/>
      <c r="G289" s="32"/>
      <c r="H289" s="34"/>
      <c r="I289" s="34"/>
      <c r="J289" s="34"/>
      <c r="K289" s="32"/>
      <c r="L289" s="32"/>
      <c r="M289" s="32"/>
      <c r="N289" s="32"/>
      <c r="O289" s="32"/>
      <c r="P289" s="32"/>
    </row>
    <row r="290" spans="1:16" ht="15">
      <c r="A290" s="31"/>
      <c r="B290" s="31"/>
      <c r="C290" s="32"/>
      <c r="D290" s="31"/>
      <c r="E290" s="33"/>
      <c r="F290" s="34"/>
      <c r="G290" s="32"/>
      <c r="H290" s="34"/>
      <c r="I290" s="34"/>
      <c r="J290" s="34"/>
      <c r="K290" s="32"/>
      <c r="L290" s="32"/>
      <c r="M290" s="32"/>
      <c r="N290" s="32"/>
      <c r="O290" s="32"/>
      <c r="P290" s="32"/>
    </row>
    <row r="291" spans="1:16" ht="15">
      <c r="A291" s="31"/>
      <c r="B291" s="31"/>
      <c r="C291" s="32"/>
      <c r="D291" s="31"/>
      <c r="E291" s="33"/>
      <c r="F291" s="34"/>
      <c r="G291" s="32"/>
      <c r="H291" s="34"/>
      <c r="I291" s="34"/>
      <c r="J291" s="34"/>
      <c r="K291" s="32"/>
      <c r="L291" s="32"/>
      <c r="M291" s="32"/>
      <c r="N291" s="32"/>
      <c r="O291" s="32"/>
      <c r="P291" s="32"/>
    </row>
    <row r="292" spans="1:16" ht="15">
      <c r="A292" s="31"/>
      <c r="B292" s="31"/>
      <c r="C292" s="32"/>
      <c r="D292" s="31"/>
      <c r="E292" s="33"/>
      <c r="F292" s="34"/>
      <c r="G292" s="32"/>
      <c r="H292" s="34"/>
      <c r="I292" s="34"/>
      <c r="J292" s="34"/>
      <c r="K292" s="32"/>
      <c r="L292" s="32"/>
      <c r="M292" s="32"/>
      <c r="N292" s="32"/>
      <c r="O292" s="32"/>
      <c r="P292" s="32"/>
    </row>
    <row r="293" spans="1:16" ht="15">
      <c r="A293" s="31"/>
      <c r="B293" s="31"/>
      <c r="C293" s="32"/>
      <c r="D293" s="31"/>
      <c r="E293" s="33"/>
      <c r="F293" s="34"/>
      <c r="G293" s="32"/>
      <c r="H293" s="34"/>
      <c r="I293" s="34"/>
      <c r="J293" s="34"/>
      <c r="K293" s="32"/>
      <c r="L293" s="32"/>
      <c r="M293" s="32"/>
      <c r="N293" s="32"/>
      <c r="O293" s="32"/>
      <c r="P293" s="32"/>
    </row>
    <row r="294" spans="1:16" ht="15">
      <c r="A294" s="31"/>
      <c r="B294" s="31"/>
      <c r="C294" s="32"/>
      <c r="D294" s="31"/>
      <c r="E294" s="33"/>
      <c r="F294" s="34"/>
      <c r="G294" s="32"/>
      <c r="H294" s="34"/>
      <c r="I294" s="34"/>
      <c r="J294" s="34"/>
      <c r="K294" s="32"/>
      <c r="L294" s="32"/>
      <c r="M294" s="32"/>
      <c r="N294" s="32"/>
      <c r="O294" s="32"/>
      <c r="P294" s="32"/>
    </row>
    <row r="295" spans="1:16" ht="15">
      <c r="A295" s="31"/>
      <c r="B295" s="31"/>
      <c r="C295" s="32"/>
      <c r="D295" s="31"/>
      <c r="E295" s="33"/>
      <c r="F295" s="34"/>
      <c r="G295" s="32"/>
      <c r="H295" s="34"/>
      <c r="I295" s="34"/>
      <c r="J295" s="34"/>
      <c r="K295" s="32"/>
      <c r="L295" s="32"/>
      <c r="M295" s="32"/>
      <c r="N295" s="32"/>
      <c r="O295" s="32"/>
      <c r="P295" s="32"/>
    </row>
    <row r="296" spans="1:16" ht="15">
      <c r="A296" s="31"/>
      <c r="B296" s="31"/>
      <c r="C296" s="32"/>
      <c r="D296" s="31"/>
      <c r="E296" s="33"/>
      <c r="F296" s="34"/>
      <c r="G296" s="32"/>
      <c r="H296" s="34"/>
      <c r="I296" s="34"/>
      <c r="J296" s="34"/>
      <c r="K296" s="32"/>
      <c r="L296" s="32"/>
      <c r="M296" s="32"/>
      <c r="N296" s="32"/>
      <c r="O296" s="32"/>
      <c r="P296" s="32"/>
    </row>
    <row r="297" spans="1:16" ht="15">
      <c r="A297" s="31"/>
      <c r="B297" s="31"/>
      <c r="C297" s="32"/>
      <c r="D297" s="31"/>
      <c r="E297" s="33"/>
      <c r="F297" s="34"/>
      <c r="G297" s="32"/>
      <c r="H297" s="34"/>
      <c r="I297" s="34"/>
      <c r="J297" s="34"/>
      <c r="K297" s="32"/>
      <c r="L297" s="32"/>
      <c r="M297" s="32"/>
      <c r="N297" s="32"/>
      <c r="O297" s="32"/>
      <c r="P297" s="32"/>
    </row>
    <row r="298" spans="1:16" ht="15">
      <c r="A298" s="31"/>
      <c r="B298" s="31"/>
      <c r="C298" s="32"/>
      <c r="D298" s="31"/>
      <c r="E298" s="33"/>
      <c r="F298" s="34"/>
      <c r="G298" s="32"/>
      <c r="H298" s="34"/>
      <c r="I298" s="34"/>
      <c r="J298" s="34"/>
      <c r="K298" s="32"/>
      <c r="L298" s="32"/>
      <c r="M298" s="32"/>
      <c r="N298" s="32"/>
      <c r="O298" s="32"/>
      <c r="P298" s="32"/>
    </row>
    <row r="299" spans="1:16" ht="15">
      <c r="A299" s="31"/>
      <c r="B299" s="31"/>
      <c r="C299" s="32"/>
      <c r="D299" s="31"/>
      <c r="E299" s="33"/>
      <c r="F299" s="34"/>
      <c r="G299" s="32"/>
      <c r="H299" s="34"/>
      <c r="I299" s="34"/>
      <c r="J299" s="34"/>
      <c r="K299" s="32"/>
      <c r="L299" s="32"/>
      <c r="M299" s="32"/>
      <c r="N299" s="32"/>
      <c r="O299" s="32"/>
      <c r="P299" s="32"/>
    </row>
    <row r="300" spans="1:16" ht="15">
      <c r="A300" s="31"/>
      <c r="B300" s="31"/>
      <c r="C300" s="32"/>
      <c r="D300" s="31"/>
      <c r="E300" s="33"/>
      <c r="F300" s="34"/>
      <c r="G300" s="32"/>
      <c r="H300" s="34"/>
      <c r="I300" s="34"/>
      <c r="J300" s="34"/>
      <c r="K300" s="32"/>
      <c r="L300" s="32"/>
      <c r="M300" s="32"/>
      <c r="N300" s="32"/>
      <c r="O300" s="32"/>
      <c r="P300" s="32"/>
    </row>
    <row r="301" spans="1:16" ht="15">
      <c r="A301" s="31"/>
      <c r="B301" s="31"/>
      <c r="C301" s="32"/>
      <c r="D301" s="31"/>
      <c r="E301" s="33"/>
      <c r="F301" s="34"/>
      <c r="G301" s="32"/>
      <c r="H301" s="34"/>
      <c r="I301" s="34"/>
      <c r="J301" s="34"/>
      <c r="K301" s="32"/>
      <c r="L301" s="32"/>
      <c r="M301" s="32"/>
      <c r="N301" s="32"/>
      <c r="O301" s="32"/>
      <c r="P301" s="32"/>
    </row>
    <row r="302" spans="1:16" ht="15">
      <c r="A302" s="31"/>
      <c r="B302" s="31"/>
      <c r="C302" s="32"/>
      <c r="D302" s="31"/>
      <c r="E302" s="33"/>
      <c r="F302" s="34"/>
      <c r="G302" s="32"/>
      <c r="H302" s="34"/>
      <c r="I302" s="34"/>
      <c r="J302" s="34"/>
      <c r="K302" s="32"/>
      <c r="L302" s="32"/>
      <c r="M302" s="32"/>
      <c r="N302" s="32"/>
      <c r="O302" s="32"/>
      <c r="P302" s="32"/>
    </row>
    <row r="303" spans="1:16" ht="15">
      <c r="A303" s="31"/>
      <c r="B303" s="31"/>
      <c r="C303" s="32"/>
      <c r="D303" s="31"/>
      <c r="E303" s="33"/>
      <c r="F303" s="34"/>
      <c r="G303" s="32"/>
      <c r="H303" s="34"/>
      <c r="I303" s="34"/>
      <c r="J303" s="34"/>
      <c r="K303" s="32"/>
      <c r="L303" s="32"/>
      <c r="M303" s="32"/>
      <c r="N303" s="32"/>
      <c r="O303" s="32"/>
      <c r="P303" s="32"/>
    </row>
    <row r="304" spans="1:16" ht="15">
      <c r="A304" s="31"/>
      <c r="B304" s="31"/>
      <c r="C304" s="32"/>
      <c r="D304" s="31"/>
      <c r="E304" s="33"/>
      <c r="F304" s="34"/>
      <c r="G304" s="32"/>
      <c r="H304" s="34"/>
      <c r="I304" s="34"/>
      <c r="J304" s="34"/>
      <c r="K304" s="32"/>
      <c r="L304" s="32"/>
      <c r="M304" s="32"/>
      <c r="N304" s="32"/>
      <c r="O304" s="32"/>
      <c r="P304" s="32"/>
    </row>
    <row r="305" spans="1:16" ht="15">
      <c r="A305" s="31"/>
      <c r="B305" s="31"/>
      <c r="C305" s="32"/>
      <c r="D305" s="31"/>
      <c r="E305" s="33"/>
      <c r="F305" s="34"/>
      <c r="G305" s="32"/>
      <c r="H305" s="34"/>
      <c r="I305" s="34"/>
      <c r="J305" s="34"/>
      <c r="K305" s="32"/>
      <c r="L305" s="32"/>
      <c r="M305" s="32"/>
      <c r="N305" s="32"/>
      <c r="O305" s="32"/>
      <c r="P305" s="32"/>
    </row>
    <row r="306" spans="1:16" ht="15">
      <c r="A306" s="31"/>
      <c r="B306" s="31"/>
      <c r="C306" s="32"/>
      <c r="D306" s="31"/>
      <c r="E306" s="33"/>
      <c r="F306" s="34"/>
      <c r="G306" s="32"/>
      <c r="H306" s="34"/>
      <c r="I306" s="34"/>
      <c r="J306" s="34"/>
      <c r="K306" s="32"/>
      <c r="L306" s="32"/>
      <c r="M306" s="32"/>
      <c r="N306" s="32"/>
      <c r="O306" s="32"/>
      <c r="P306" s="32"/>
    </row>
    <row r="307" spans="1:16" ht="15">
      <c r="A307" s="31"/>
      <c r="B307" s="31"/>
      <c r="C307" s="32"/>
      <c r="D307" s="31"/>
      <c r="E307" s="33"/>
      <c r="F307" s="34"/>
      <c r="G307" s="32"/>
      <c r="H307" s="34"/>
      <c r="I307" s="34"/>
      <c r="J307" s="34"/>
      <c r="K307" s="32"/>
      <c r="L307" s="32"/>
      <c r="M307" s="32"/>
      <c r="N307" s="32"/>
      <c r="O307" s="32"/>
      <c r="P307" s="32"/>
    </row>
    <row r="308" spans="1:16" ht="15">
      <c r="A308" s="31"/>
      <c r="B308" s="31"/>
      <c r="C308" s="32"/>
      <c r="D308" s="31"/>
      <c r="E308" s="33"/>
      <c r="F308" s="34"/>
      <c r="G308" s="32"/>
      <c r="H308" s="34"/>
      <c r="I308" s="34"/>
      <c r="J308" s="34"/>
      <c r="K308" s="32"/>
      <c r="L308" s="32"/>
      <c r="M308" s="32"/>
      <c r="N308" s="32"/>
      <c r="O308" s="32"/>
      <c r="P308" s="32"/>
    </row>
    <row r="309" spans="1:16" ht="15">
      <c r="A309" s="31"/>
      <c r="B309" s="31"/>
      <c r="C309" s="32"/>
      <c r="D309" s="31"/>
      <c r="E309" s="33"/>
      <c r="F309" s="34"/>
      <c r="G309" s="32"/>
      <c r="H309" s="34"/>
      <c r="I309" s="34"/>
      <c r="J309" s="34"/>
      <c r="K309" s="32"/>
      <c r="L309" s="32"/>
      <c r="M309" s="32"/>
      <c r="N309" s="32"/>
      <c r="O309" s="32"/>
      <c r="P309" s="32"/>
    </row>
    <row r="310" spans="1:16" ht="15">
      <c r="A310" s="31"/>
      <c r="B310" s="31"/>
      <c r="C310" s="32"/>
      <c r="D310" s="31"/>
      <c r="E310" s="33"/>
      <c r="F310" s="34"/>
      <c r="G310" s="32"/>
      <c r="H310" s="34"/>
      <c r="I310" s="34"/>
      <c r="J310" s="34"/>
      <c r="K310" s="32"/>
      <c r="L310" s="32"/>
      <c r="M310" s="32"/>
      <c r="N310" s="32"/>
      <c r="O310" s="32"/>
      <c r="P310" s="32"/>
    </row>
    <row r="311" spans="1:16" ht="15">
      <c r="A311" s="31"/>
      <c r="B311" s="31"/>
      <c r="C311" s="32"/>
      <c r="D311" s="31"/>
      <c r="E311" s="33"/>
      <c r="F311" s="34"/>
      <c r="G311" s="32"/>
      <c r="H311" s="34"/>
      <c r="I311" s="34"/>
      <c r="J311" s="34"/>
      <c r="K311" s="32"/>
      <c r="L311" s="32"/>
      <c r="M311" s="32"/>
      <c r="N311" s="32"/>
      <c r="O311" s="32"/>
      <c r="P311" s="32"/>
    </row>
    <row r="312" spans="1:16" ht="15">
      <c r="A312" s="31"/>
      <c r="B312" s="31"/>
      <c r="C312" s="32"/>
      <c r="D312" s="31"/>
      <c r="E312" s="33"/>
      <c r="F312" s="34"/>
      <c r="G312" s="32"/>
      <c r="H312" s="34"/>
      <c r="I312" s="34"/>
      <c r="J312" s="34"/>
      <c r="K312" s="32"/>
      <c r="L312" s="32"/>
      <c r="M312" s="32"/>
      <c r="N312" s="32"/>
      <c r="O312" s="32"/>
      <c r="P312" s="32"/>
    </row>
    <row r="313" spans="1:16" ht="15">
      <c r="A313" s="31"/>
      <c r="B313" s="31"/>
      <c r="C313" s="32"/>
      <c r="D313" s="31"/>
      <c r="E313" s="33"/>
      <c r="F313" s="34"/>
      <c r="G313" s="32"/>
      <c r="H313" s="34"/>
      <c r="I313" s="34"/>
      <c r="J313" s="34"/>
      <c r="K313" s="32"/>
      <c r="L313" s="32"/>
      <c r="M313" s="32"/>
      <c r="N313" s="32"/>
      <c r="O313" s="32"/>
      <c r="P313" s="32"/>
    </row>
    <row r="314" spans="1:16" ht="15">
      <c r="A314" s="31"/>
      <c r="B314" s="31"/>
      <c r="C314" s="32"/>
      <c r="D314" s="31"/>
      <c r="E314" s="33"/>
      <c r="F314" s="34"/>
      <c r="G314" s="32"/>
      <c r="H314" s="34"/>
      <c r="I314" s="34"/>
      <c r="J314" s="34"/>
      <c r="K314" s="32"/>
      <c r="L314" s="32"/>
      <c r="M314" s="32"/>
      <c r="N314" s="32"/>
      <c r="O314" s="32"/>
      <c r="P314" s="32"/>
    </row>
    <row r="315" spans="1:16" ht="15">
      <c r="A315" s="31"/>
      <c r="B315" s="31"/>
      <c r="C315" s="32"/>
      <c r="D315" s="31"/>
      <c r="E315" s="33"/>
      <c r="F315" s="34"/>
      <c r="G315" s="32"/>
      <c r="H315" s="34"/>
      <c r="I315" s="34"/>
      <c r="J315" s="34"/>
      <c r="K315" s="32"/>
      <c r="L315" s="32"/>
      <c r="M315" s="32"/>
      <c r="N315" s="32"/>
      <c r="O315" s="32"/>
      <c r="P315" s="32"/>
    </row>
    <row r="316" spans="1:16" ht="15">
      <c r="A316" s="31"/>
      <c r="B316" s="31"/>
      <c r="C316" s="32"/>
      <c r="D316" s="31"/>
      <c r="E316" s="33"/>
      <c r="F316" s="34"/>
      <c r="G316" s="32"/>
      <c r="H316" s="34"/>
      <c r="I316" s="34"/>
      <c r="J316" s="34"/>
      <c r="K316" s="32"/>
      <c r="L316" s="32"/>
      <c r="M316" s="32"/>
      <c r="N316" s="32"/>
      <c r="O316" s="32"/>
      <c r="P316" s="32"/>
    </row>
    <row r="317" spans="1:16" ht="15">
      <c r="A317" s="31"/>
      <c r="B317" s="31"/>
      <c r="C317" s="32"/>
      <c r="D317" s="31"/>
      <c r="E317" s="33"/>
      <c r="F317" s="34"/>
      <c r="G317" s="32"/>
      <c r="H317" s="34"/>
      <c r="I317" s="34"/>
      <c r="J317" s="34"/>
      <c r="K317" s="32"/>
      <c r="L317" s="32"/>
      <c r="M317" s="32"/>
      <c r="N317" s="32"/>
      <c r="O317" s="32"/>
      <c r="P317" s="32"/>
    </row>
    <row r="318" spans="1:16" ht="15">
      <c r="A318" s="31"/>
      <c r="B318" s="31"/>
      <c r="C318" s="32"/>
      <c r="D318" s="31"/>
      <c r="E318" s="33"/>
      <c r="F318" s="34"/>
      <c r="G318" s="32"/>
      <c r="H318" s="34"/>
      <c r="I318" s="34"/>
      <c r="J318" s="34"/>
      <c r="K318" s="32"/>
      <c r="L318" s="32"/>
      <c r="M318" s="32"/>
      <c r="N318" s="32"/>
      <c r="O318" s="32"/>
      <c r="P318" s="32"/>
    </row>
    <row r="319" spans="1:16" ht="15">
      <c r="A319" s="31"/>
      <c r="B319" s="31"/>
      <c r="C319" s="32"/>
      <c r="D319" s="31"/>
      <c r="E319" s="33"/>
      <c r="F319" s="34"/>
      <c r="G319" s="32"/>
      <c r="H319" s="34"/>
      <c r="I319" s="34"/>
      <c r="J319" s="34"/>
      <c r="K319" s="32"/>
      <c r="L319" s="32"/>
      <c r="M319" s="32"/>
      <c r="N319" s="32"/>
      <c r="O319" s="32"/>
      <c r="P319" s="32"/>
    </row>
  </sheetData>
  <sheetProtection/>
  <mergeCells count="5">
    <mergeCell ref="D1:V1"/>
    <mergeCell ref="A2:V2"/>
    <mergeCell ref="G3:K3"/>
    <mergeCell ref="L3:P3"/>
    <mergeCell ref="Q3:U3"/>
  </mergeCells>
  <printOptions/>
  <pageMargins left="0.25" right="0.25" top="0.75" bottom="0.75" header="0.3" footer="0.3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D1" sqref="D1:V1"/>
    </sheetView>
  </sheetViews>
  <sheetFormatPr defaultColWidth="11.421875" defaultRowHeight="12.75"/>
  <cols>
    <col min="1" max="1" width="3.8515625" style="0" bestFit="1" customWidth="1"/>
    <col min="2" max="2" width="2.8515625" style="0" bestFit="1" customWidth="1"/>
    <col min="3" max="3" width="15.28125" style="0" bestFit="1" customWidth="1"/>
    <col min="4" max="4" width="5.140625" style="0" bestFit="1" customWidth="1"/>
    <col min="5" max="5" width="14.7109375" style="0" bestFit="1" customWidth="1"/>
    <col min="6" max="6" width="10.7109375" style="0" bestFit="1" customWidth="1"/>
    <col min="7" max="7" width="6.57421875" style="0" bestFit="1" customWidth="1"/>
    <col min="8" max="10" width="5.7109375" style="0" bestFit="1" customWidth="1"/>
    <col min="11" max="11" width="7.28125" style="0" bestFit="1" customWidth="1"/>
    <col min="12" max="15" width="5.7109375" style="0" bestFit="1" customWidth="1"/>
    <col min="16" max="16" width="7.28125" style="0" bestFit="1" customWidth="1"/>
    <col min="17" max="20" width="6.57421875" style="0" bestFit="1" customWidth="1"/>
    <col min="21" max="21" width="7.28125" style="0" bestFit="1" customWidth="1"/>
    <col min="22" max="22" width="7.421875" style="0" bestFit="1" customWidth="1"/>
  </cols>
  <sheetData>
    <row r="1" spans="1:22" ht="84.75" customHeight="1">
      <c r="A1" s="19"/>
      <c r="B1" s="19"/>
      <c r="C1" s="20"/>
      <c r="D1" s="60" t="s">
        <v>53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8.7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18.75">
      <c r="A3" s="21"/>
      <c r="B3" s="21"/>
      <c r="C3" s="21"/>
      <c r="D3" s="21"/>
      <c r="E3" s="21"/>
      <c r="F3" s="21"/>
      <c r="G3" s="65" t="s">
        <v>18</v>
      </c>
      <c r="H3" s="66"/>
      <c r="I3" s="66"/>
      <c r="J3" s="66"/>
      <c r="K3" s="67"/>
      <c r="L3" s="64" t="s">
        <v>19</v>
      </c>
      <c r="M3" s="66"/>
      <c r="N3" s="66"/>
      <c r="O3" s="66"/>
      <c r="P3" s="62"/>
      <c r="Q3" s="68" t="s">
        <v>20</v>
      </c>
      <c r="R3" s="63"/>
      <c r="S3" s="63"/>
      <c r="T3" s="63"/>
      <c r="U3" s="69"/>
      <c r="V3" s="46"/>
    </row>
    <row r="4" spans="1:22" ht="12.75">
      <c r="A4" s="22" t="s">
        <v>6</v>
      </c>
      <c r="B4" s="22" t="s">
        <v>21</v>
      </c>
      <c r="C4" s="22" t="s">
        <v>3</v>
      </c>
      <c r="D4" s="22" t="s">
        <v>22</v>
      </c>
      <c r="E4" s="22" t="s">
        <v>8</v>
      </c>
      <c r="F4" s="23" t="s">
        <v>7</v>
      </c>
      <c r="G4" s="40" t="s">
        <v>23</v>
      </c>
      <c r="H4" s="22" t="s">
        <v>24</v>
      </c>
      <c r="I4" s="24" t="s">
        <v>25</v>
      </c>
      <c r="J4" s="24" t="s">
        <v>26</v>
      </c>
      <c r="K4" s="41" t="s">
        <v>27</v>
      </c>
      <c r="L4" s="38" t="s">
        <v>23</v>
      </c>
      <c r="M4" s="22" t="s">
        <v>24</v>
      </c>
      <c r="N4" s="24" t="s">
        <v>25</v>
      </c>
      <c r="O4" s="24" t="s">
        <v>26</v>
      </c>
      <c r="P4" s="44" t="s">
        <v>27</v>
      </c>
      <c r="Q4" s="40" t="s">
        <v>23</v>
      </c>
      <c r="R4" s="22" t="s">
        <v>24</v>
      </c>
      <c r="S4" s="24" t="s">
        <v>25</v>
      </c>
      <c r="T4" s="24" t="s">
        <v>26</v>
      </c>
      <c r="U4" s="41" t="s">
        <v>27</v>
      </c>
      <c r="V4" s="47" t="s">
        <v>29</v>
      </c>
    </row>
    <row r="5" spans="1:22" ht="12.75">
      <c r="A5" s="25">
        <v>1</v>
      </c>
      <c r="B5" s="25">
        <v>3</v>
      </c>
      <c r="C5" s="26" t="s">
        <v>32</v>
      </c>
      <c r="D5" s="25" t="s">
        <v>33</v>
      </c>
      <c r="E5" s="26" t="s">
        <v>15</v>
      </c>
      <c r="F5" s="26" t="s">
        <v>34</v>
      </c>
      <c r="G5" s="42">
        <v>56.352</v>
      </c>
      <c r="H5" s="94">
        <v>42.488</v>
      </c>
      <c r="I5" s="37">
        <v>65.526</v>
      </c>
      <c r="J5" s="37">
        <v>57.328</v>
      </c>
      <c r="K5" s="43">
        <f aca="true" t="shared" si="0" ref="K5:K25">SUM(G5:J5)</f>
        <v>221.694</v>
      </c>
      <c r="L5" s="39">
        <v>54.781</v>
      </c>
      <c r="M5" s="37">
        <v>42.874</v>
      </c>
      <c r="N5" s="37">
        <v>49.035</v>
      </c>
      <c r="O5" s="37">
        <v>54.527</v>
      </c>
      <c r="P5" s="45">
        <f aca="true" t="shared" si="1" ref="P5:P25">SUM(L5:O5)</f>
        <v>201.21699999999998</v>
      </c>
      <c r="Q5" s="42">
        <v>57.315</v>
      </c>
      <c r="R5" s="37">
        <v>44.48</v>
      </c>
      <c r="S5" s="37">
        <v>50.021</v>
      </c>
      <c r="T5" s="37">
        <v>55.24</v>
      </c>
      <c r="U5" s="43">
        <f aca="true" t="shared" si="2" ref="U5:U25">SUM(Q5:T5)</f>
        <v>207.05599999999998</v>
      </c>
      <c r="V5" s="48">
        <f>SUM(K5,P5,U5)</f>
        <v>629.9669999999999</v>
      </c>
    </row>
    <row r="6" spans="1:22" ht="12.75">
      <c r="A6" s="25">
        <v>2</v>
      </c>
      <c r="B6" s="25">
        <v>23</v>
      </c>
      <c r="C6" s="26" t="s">
        <v>54</v>
      </c>
      <c r="D6" s="25" t="s">
        <v>9</v>
      </c>
      <c r="E6" s="26" t="s">
        <v>55</v>
      </c>
      <c r="F6" s="26" t="s">
        <v>36</v>
      </c>
      <c r="G6" s="42">
        <v>59.297</v>
      </c>
      <c r="H6" s="37">
        <v>45.729</v>
      </c>
      <c r="I6" s="37">
        <v>53.43</v>
      </c>
      <c r="J6" s="37">
        <v>60.616</v>
      </c>
      <c r="K6" s="43">
        <f t="shared" si="0"/>
        <v>219.072</v>
      </c>
      <c r="L6" s="39">
        <v>55.947</v>
      </c>
      <c r="M6" s="37">
        <v>42.82</v>
      </c>
      <c r="N6" s="37">
        <v>49.616</v>
      </c>
      <c r="O6" s="37">
        <v>56.222</v>
      </c>
      <c r="P6" s="45">
        <f t="shared" si="1"/>
        <v>204.605</v>
      </c>
      <c r="Q6" s="42">
        <v>54.836</v>
      </c>
      <c r="R6" s="37">
        <v>45.633</v>
      </c>
      <c r="S6" s="37">
        <v>49.912</v>
      </c>
      <c r="T6" s="37">
        <v>56.537</v>
      </c>
      <c r="U6" s="43">
        <f t="shared" si="2"/>
        <v>206.918</v>
      </c>
      <c r="V6" s="48">
        <f aca="true" t="shared" si="3" ref="V6:V25">SUM(K6,P6,U6)</f>
        <v>630.595</v>
      </c>
    </row>
    <row r="7" spans="1:22" ht="12.75">
      <c r="A7" s="25">
        <v>3</v>
      </c>
      <c r="B7" s="25">
        <v>1</v>
      </c>
      <c r="C7" s="26" t="s">
        <v>35</v>
      </c>
      <c r="D7" s="25" t="s">
        <v>9</v>
      </c>
      <c r="E7" s="26" t="s">
        <v>15</v>
      </c>
      <c r="F7" s="26" t="s">
        <v>36</v>
      </c>
      <c r="G7" s="42">
        <v>59.945</v>
      </c>
      <c r="H7" s="37">
        <v>45.838</v>
      </c>
      <c r="I7" s="37">
        <v>49.706</v>
      </c>
      <c r="J7" s="37">
        <v>59.092</v>
      </c>
      <c r="K7" s="43">
        <f t="shared" si="0"/>
        <v>214.58100000000002</v>
      </c>
      <c r="L7" s="39">
        <v>59.379</v>
      </c>
      <c r="M7" s="37">
        <v>44.605</v>
      </c>
      <c r="N7" s="37">
        <v>50.255</v>
      </c>
      <c r="O7" s="37">
        <v>56.812</v>
      </c>
      <c r="P7" s="45">
        <f t="shared" si="1"/>
        <v>211.051</v>
      </c>
      <c r="Q7" s="42">
        <v>55.854</v>
      </c>
      <c r="R7" s="37">
        <v>46.478</v>
      </c>
      <c r="S7" s="94">
        <v>47.548</v>
      </c>
      <c r="T7" s="37">
        <v>56.609</v>
      </c>
      <c r="U7" s="43">
        <f t="shared" si="2"/>
        <v>206.489</v>
      </c>
      <c r="V7" s="48">
        <f t="shared" si="3"/>
        <v>632.121</v>
      </c>
    </row>
    <row r="8" spans="1:22" ht="12.75">
      <c r="A8" s="25">
        <v>4</v>
      </c>
      <c r="B8" s="25">
        <v>2</v>
      </c>
      <c r="C8" s="26" t="s">
        <v>30</v>
      </c>
      <c r="D8" s="25" t="s">
        <v>9</v>
      </c>
      <c r="E8" s="26" t="s">
        <v>15</v>
      </c>
      <c r="F8" s="26" t="s">
        <v>31</v>
      </c>
      <c r="G8" s="42">
        <v>58.508</v>
      </c>
      <c r="H8" s="37">
        <v>47.052</v>
      </c>
      <c r="I8" s="37">
        <v>56.404</v>
      </c>
      <c r="J8" s="37">
        <v>59.288</v>
      </c>
      <c r="K8" s="43">
        <f t="shared" si="0"/>
        <v>221.252</v>
      </c>
      <c r="L8" s="39">
        <v>60.471</v>
      </c>
      <c r="M8" s="37">
        <v>43.255</v>
      </c>
      <c r="N8" s="37">
        <v>48.522</v>
      </c>
      <c r="O8" s="37">
        <v>58.245</v>
      </c>
      <c r="P8" s="45">
        <f t="shared" si="1"/>
        <v>210.493</v>
      </c>
      <c r="Q8" s="42">
        <v>55.321</v>
      </c>
      <c r="R8" s="37">
        <v>42.795</v>
      </c>
      <c r="S8" s="37">
        <v>48.181</v>
      </c>
      <c r="T8" s="94">
        <v>54.294</v>
      </c>
      <c r="U8" s="43">
        <f t="shared" si="2"/>
        <v>200.591</v>
      </c>
      <c r="V8" s="48">
        <f t="shared" si="3"/>
        <v>632.336</v>
      </c>
    </row>
    <row r="9" spans="1:22" ht="12.75">
      <c r="A9" s="25">
        <v>5</v>
      </c>
      <c r="B9" s="25">
        <v>22</v>
      </c>
      <c r="C9" s="26" t="s">
        <v>56</v>
      </c>
      <c r="D9" s="25" t="s">
        <v>33</v>
      </c>
      <c r="E9" s="26" t="s">
        <v>57</v>
      </c>
      <c r="F9" s="26" t="s">
        <v>34</v>
      </c>
      <c r="G9" s="42">
        <v>57.65</v>
      </c>
      <c r="H9" s="37">
        <v>44.817</v>
      </c>
      <c r="I9" s="37">
        <v>52.24</v>
      </c>
      <c r="J9" s="37">
        <v>61.32</v>
      </c>
      <c r="K9" s="43">
        <f t="shared" si="0"/>
        <v>216.027</v>
      </c>
      <c r="L9" s="39">
        <v>56.9</v>
      </c>
      <c r="M9" s="37">
        <v>47.149</v>
      </c>
      <c r="N9" s="37">
        <v>51.759</v>
      </c>
      <c r="O9" s="37">
        <v>58.166</v>
      </c>
      <c r="P9" s="45">
        <f t="shared" si="1"/>
        <v>213.974</v>
      </c>
      <c r="Q9" s="42">
        <v>53.962</v>
      </c>
      <c r="R9" s="37">
        <v>43.889</v>
      </c>
      <c r="S9" s="37">
        <v>49.224</v>
      </c>
      <c r="T9" s="37">
        <v>55.749</v>
      </c>
      <c r="U9" s="43">
        <f t="shared" si="2"/>
        <v>202.82399999999998</v>
      </c>
      <c r="V9" s="48">
        <f t="shared" si="3"/>
        <v>632.8249999999999</v>
      </c>
    </row>
    <row r="10" spans="1:22" ht="12.75">
      <c r="A10" s="25">
        <v>6</v>
      </c>
      <c r="B10" s="25">
        <v>17</v>
      </c>
      <c r="C10" s="26" t="s">
        <v>58</v>
      </c>
      <c r="D10" s="25" t="s">
        <v>9</v>
      </c>
      <c r="E10" s="26" t="s">
        <v>59</v>
      </c>
      <c r="F10" s="26" t="s">
        <v>31</v>
      </c>
      <c r="G10" s="42">
        <v>60.392</v>
      </c>
      <c r="H10" s="37">
        <v>44.533</v>
      </c>
      <c r="I10" s="37">
        <v>52.364</v>
      </c>
      <c r="J10" s="37">
        <v>59.349</v>
      </c>
      <c r="K10" s="43">
        <f t="shared" si="0"/>
        <v>216.638</v>
      </c>
      <c r="L10" s="39">
        <v>60.728</v>
      </c>
      <c r="M10" s="37">
        <v>43.258</v>
      </c>
      <c r="N10" s="37">
        <v>50.485</v>
      </c>
      <c r="O10" s="37">
        <v>57.44</v>
      </c>
      <c r="P10" s="45">
        <f t="shared" si="1"/>
        <v>211.911</v>
      </c>
      <c r="Q10" s="93">
        <v>53.88</v>
      </c>
      <c r="R10" s="37">
        <v>45.62</v>
      </c>
      <c r="S10" s="37">
        <v>53.01</v>
      </c>
      <c r="T10" s="37">
        <v>57.75</v>
      </c>
      <c r="U10" s="43">
        <f t="shared" si="2"/>
        <v>210.26</v>
      </c>
      <c r="V10" s="48">
        <f t="shared" si="3"/>
        <v>638.809</v>
      </c>
    </row>
    <row r="11" spans="1:22" ht="12.75">
      <c r="A11" s="25">
        <v>7</v>
      </c>
      <c r="B11" s="25">
        <v>21</v>
      </c>
      <c r="C11" s="26" t="s">
        <v>60</v>
      </c>
      <c r="D11" s="25" t="s">
        <v>33</v>
      </c>
      <c r="E11" s="26" t="s">
        <v>55</v>
      </c>
      <c r="F11" s="26" t="s">
        <v>34</v>
      </c>
      <c r="G11" s="42">
        <v>60.769</v>
      </c>
      <c r="H11" s="37">
        <v>47.357</v>
      </c>
      <c r="I11" s="37">
        <v>52.629</v>
      </c>
      <c r="J11" s="37">
        <v>57.882</v>
      </c>
      <c r="K11" s="43">
        <f t="shared" si="0"/>
        <v>218.637</v>
      </c>
      <c r="L11" s="39">
        <v>55.729</v>
      </c>
      <c r="M11" s="37">
        <v>49.49</v>
      </c>
      <c r="N11" s="37">
        <v>51.352</v>
      </c>
      <c r="O11" s="37">
        <v>57.074</v>
      </c>
      <c r="P11" s="45">
        <f t="shared" si="1"/>
        <v>213.64499999999998</v>
      </c>
      <c r="Q11" s="42">
        <v>56.657</v>
      </c>
      <c r="R11" s="37">
        <v>45.792</v>
      </c>
      <c r="S11" s="37">
        <v>49.264</v>
      </c>
      <c r="T11" s="37">
        <v>56.41</v>
      </c>
      <c r="U11" s="43">
        <f t="shared" si="2"/>
        <v>208.123</v>
      </c>
      <c r="V11" s="48">
        <f t="shared" si="3"/>
        <v>640.405</v>
      </c>
    </row>
    <row r="12" spans="1:22" ht="12.75">
      <c r="A12" s="25">
        <v>8</v>
      </c>
      <c r="B12" s="25">
        <v>20</v>
      </c>
      <c r="C12" s="26" t="s">
        <v>61</v>
      </c>
      <c r="D12" s="25" t="s">
        <v>62</v>
      </c>
      <c r="E12" s="26" t="s">
        <v>55</v>
      </c>
      <c r="F12" s="26" t="s">
        <v>63</v>
      </c>
      <c r="G12" s="42">
        <v>64.405</v>
      </c>
      <c r="H12" s="37">
        <v>46.261</v>
      </c>
      <c r="I12" s="37">
        <v>60.461</v>
      </c>
      <c r="J12" s="37">
        <v>59.432</v>
      </c>
      <c r="K12" s="43">
        <f t="shared" si="0"/>
        <v>230.55900000000003</v>
      </c>
      <c r="L12" s="39">
        <v>55.698</v>
      </c>
      <c r="M12" s="37">
        <v>46.922</v>
      </c>
      <c r="N12" s="37">
        <v>52.368</v>
      </c>
      <c r="O12" s="37">
        <v>62.568</v>
      </c>
      <c r="P12" s="45">
        <f t="shared" si="1"/>
        <v>217.55599999999998</v>
      </c>
      <c r="Q12" s="42">
        <v>53.955</v>
      </c>
      <c r="R12" s="37">
        <v>45.928</v>
      </c>
      <c r="S12" s="37">
        <v>50.705</v>
      </c>
      <c r="T12" s="37">
        <v>67.312</v>
      </c>
      <c r="U12" s="43">
        <f t="shared" si="2"/>
        <v>217.89999999999998</v>
      </c>
      <c r="V12" s="48">
        <f t="shared" si="3"/>
        <v>666.015</v>
      </c>
    </row>
    <row r="13" spans="1:22" ht="12.75">
      <c r="A13" s="25">
        <v>9</v>
      </c>
      <c r="B13" s="25">
        <v>4</v>
      </c>
      <c r="C13" s="26" t="s">
        <v>37</v>
      </c>
      <c r="D13" s="25" t="s">
        <v>38</v>
      </c>
      <c r="E13" s="26" t="s">
        <v>15</v>
      </c>
      <c r="F13" s="26" t="s">
        <v>34</v>
      </c>
      <c r="G13" s="42">
        <v>65.716</v>
      </c>
      <c r="H13" s="37">
        <v>49.274</v>
      </c>
      <c r="I13" s="37">
        <v>54.395</v>
      </c>
      <c r="J13" s="37">
        <v>63.477</v>
      </c>
      <c r="K13" s="43">
        <f t="shared" si="0"/>
        <v>232.862</v>
      </c>
      <c r="L13" s="39">
        <v>63.253</v>
      </c>
      <c r="M13" s="37">
        <v>45.345</v>
      </c>
      <c r="N13" s="37">
        <v>54.726</v>
      </c>
      <c r="O13" s="37">
        <v>65.666</v>
      </c>
      <c r="P13" s="45">
        <f t="shared" si="1"/>
        <v>228.99</v>
      </c>
      <c r="Q13" s="42">
        <v>61.026</v>
      </c>
      <c r="R13" s="37">
        <v>51.078</v>
      </c>
      <c r="S13" s="37">
        <v>52.962</v>
      </c>
      <c r="T13" s="37">
        <v>61.432</v>
      </c>
      <c r="U13" s="43">
        <f t="shared" si="2"/>
        <v>226.49800000000005</v>
      </c>
      <c r="V13" s="48">
        <f t="shared" si="3"/>
        <v>688.35</v>
      </c>
    </row>
    <row r="14" spans="1:22" ht="12.75">
      <c r="A14" s="25">
        <v>10</v>
      </c>
      <c r="B14" s="25">
        <v>13</v>
      </c>
      <c r="C14" s="26" t="s">
        <v>64</v>
      </c>
      <c r="D14" s="25" t="s">
        <v>38</v>
      </c>
      <c r="E14" s="26" t="s">
        <v>65</v>
      </c>
      <c r="F14" s="26" t="s">
        <v>34</v>
      </c>
      <c r="G14" s="42">
        <v>66.305</v>
      </c>
      <c r="H14" s="37">
        <v>47.173</v>
      </c>
      <c r="I14" s="37">
        <v>56.275</v>
      </c>
      <c r="J14" s="37">
        <v>66.012</v>
      </c>
      <c r="K14" s="43">
        <f t="shared" si="0"/>
        <v>235.76500000000001</v>
      </c>
      <c r="L14" s="39">
        <v>68.509</v>
      </c>
      <c r="M14" s="37">
        <v>48.036</v>
      </c>
      <c r="N14" s="37">
        <v>54.398</v>
      </c>
      <c r="O14" s="37">
        <v>64.468</v>
      </c>
      <c r="P14" s="45">
        <f t="shared" si="1"/>
        <v>235.411</v>
      </c>
      <c r="Q14" s="42">
        <v>63.07</v>
      </c>
      <c r="R14" s="37">
        <v>45.607</v>
      </c>
      <c r="S14" s="37">
        <v>53.741</v>
      </c>
      <c r="T14" s="37">
        <v>60.459</v>
      </c>
      <c r="U14" s="43">
        <f t="shared" si="2"/>
        <v>222.877</v>
      </c>
      <c r="V14" s="48">
        <f t="shared" si="3"/>
        <v>694.0530000000001</v>
      </c>
    </row>
    <row r="15" spans="1:22" ht="12.75">
      <c r="A15" s="25">
        <v>11</v>
      </c>
      <c r="B15" s="25">
        <v>24</v>
      </c>
      <c r="C15" s="26" t="s">
        <v>66</v>
      </c>
      <c r="D15" s="25" t="s">
        <v>33</v>
      </c>
      <c r="E15" s="26" t="s">
        <v>55</v>
      </c>
      <c r="F15" s="26" t="s">
        <v>34</v>
      </c>
      <c r="G15" s="42">
        <v>66.938</v>
      </c>
      <c r="H15" s="37">
        <v>51.855</v>
      </c>
      <c r="I15" s="37">
        <v>56.144</v>
      </c>
      <c r="J15" s="37">
        <v>68.022</v>
      </c>
      <c r="K15" s="43">
        <f t="shared" si="0"/>
        <v>242.959</v>
      </c>
      <c r="L15" s="39">
        <v>62.316</v>
      </c>
      <c r="M15" s="37">
        <v>51.959</v>
      </c>
      <c r="N15" s="37">
        <v>54.58</v>
      </c>
      <c r="O15" s="37">
        <v>62.565</v>
      </c>
      <c r="P15" s="45">
        <f t="shared" si="1"/>
        <v>231.42000000000002</v>
      </c>
      <c r="Q15" s="42">
        <v>60.22</v>
      </c>
      <c r="R15" s="37">
        <v>51.022</v>
      </c>
      <c r="S15" s="37">
        <v>55.113</v>
      </c>
      <c r="T15" s="37">
        <v>60.573</v>
      </c>
      <c r="U15" s="43">
        <f t="shared" si="2"/>
        <v>226.928</v>
      </c>
      <c r="V15" s="48">
        <f t="shared" si="3"/>
        <v>701.307</v>
      </c>
    </row>
    <row r="16" spans="1:22" ht="12.75">
      <c r="A16" s="25">
        <v>12</v>
      </c>
      <c r="B16" s="25">
        <v>6</v>
      </c>
      <c r="C16" s="26" t="s">
        <v>41</v>
      </c>
      <c r="D16" s="25" t="s">
        <v>9</v>
      </c>
      <c r="E16" s="26" t="s">
        <v>15</v>
      </c>
      <c r="F16" s="26" t="s">
        <v>36</v>
      </c>
      <c r="G16" s="42">
        <v>66.446</v>
      </c>
      <c r="H16" s="37">
        <v>53.546</v>
      </c>
      <c r="I16" s="37">
        <v>57.648</v>
      </c>
      <c r="J16" s="37">
        <v>72.08</v>
      </c>
      <c r="K16" s="43">
        <f t="shared" si="0"/>
        <v>249.71999999999997</v>
      </c>
      <c r="L16" s="39">
        <v>69.937</v>
      </c>
      <c r="M16" s="37">
        <v>49.516</v>
      </c>
      <c r="N16" s="37">
        <v>56.095</v>
      </c>
      <c r="O16" s="37">
        <v>62.521</v>
      </c>
      <c r="P16" s="45">
        <f t="shared" si="1"/>
        <v>238.06900000000002</v>
      </c>
      <c r="Q16" s="42">
        <v>66.7</v>
      </c>
      <c r="R16" s="37">
        <v>51.897</v>
      </c>
      <c r="S16" s="37">
        <v>55.792</v>
      </c>
      <c r="T16" s="37">
        <v>62.707</v>
      </c>
      <c r="U16" s="43">
        <f t="shared" si="2"/>
        <v>237.096</v>
      </c>
      <c r="V16" s="48">
        <f t="shared" si="3"/>
        <v>724.885</v>
      </c>
    </row>
    <row r="17" spans="1:22" ht="12.75">
      <c r="A17" s="25">
        <v>13</v>
      </c>
      <c r="B17" s="25">
        <v>14</v>
      </c>
      <c r="C17" s="26" t="s">
        <v>67</v>
      </c>
      <c r="D17" s="25" t="s">
        <v>38</v>
      </c>
      <c r="E17" s="26" t="s">
        <v>59</v>
      </c>
      <c r="F17" s="26" t="s">
        <v>34</v>
      </c>
      <c r="G17" s="42">
        <v>62.753</v>
      </c>
      <c r="H17" s="37">
        <v>52.574</v>
      </c>
      <c r="I17" s="37">
        <v>59.656</v>
      </c>
      <c r="J17" s="37">
        <v>68.311</v>
      </c>
      <c r="K17" s="43">
        <f t="shared" si="0"/>
        <v>243.294</v>
      </c>
      <c r="L17" s="39">
        <v>64.181</v>
      </c>
      <c r="M17" s="37">
        <v>52.496</v>
      </c>
      <c r="N17" s="37">
        <v>60.136</v>
      </c>
      <c r="O17" s="37">
        <v>68.009</v>
      </c>
      <c r="P17" s="45">
        <f t="shared" si="1"/>
        <v>244.822</v>
      </c>
      <c r="Q17" s="42">
        <v>63.38</v>
      </c>
      <c r="R17" s="37">
        <v>50.706</v>
      </c>
      <c r="S17" s="37">
        <v>60.56</v>
      </c>
      <c r="T17" s="37">
        <v>65.797</v>
      </c>
      <c r="U17" s="43">
        <f t="shared" si="2"/>
        <v>240.443</v>
      </c>
      <c r="V17" s="48">
        <f t="shared" si="3"/>
        <v>728.559</v>
      </c>
    </row>
    <row r="18" spans="1:22" ht="12.75">
      <c r="A18" s="25">
        <v>14</v>
      </c>
      <c r="B18" s="25">
        <v>15</v>
      </c>
      <c r="C18" s="26" t="s">
        <v>68</v>
      </c>
      <c r="D18" s="25" t="s">
        <v>9</v>
      </c>
      <c r="E18" s="26" t="s">
        <v>59</v>
      </c>
      <c r="F18" s="26" t="s">
        <v>36</v>
      </c>
      <c r="G18" s="42">
        <v>67.237</v>
      </c>
      <c r="H18" s="37">
        <v>53.079</v>
      </c>
      <c r="I18" s="37">
        <v>59.706</v>
      </c>
      <c r="J18" s="37">
        <v>67.097</v>
      </c>
      <c r="K18" s="43">
        <f t="shared" si="0"/>
        <v>247.11899999999997</v>
      </c>
      <c r="L18" s="39">
        <v>70.456</v>
      </c>
      <c r="M18" s="37">
        <v>51.704</v>
      </c>
      <c r="N18" s="37">
        <v>58.674</v>
      </c>
      <c r="O18" s="37">
        <v>65.96</v>
      </c>
      <c r="P18" s="45">
        <f t="shared" si="1"/>
        <v>246.79399999999998</v>
      </c>
      <c r="Q18" s="42">
        <v>68.53</v>
      </c>
      <c r="R18" s="37">
        <v>50.608</v>
      </c>
      <c r="S18" s="37">
        <v>57.48</v>
      </c>
      <c r="T18" s="37">
        <v>65.064</v>
      </c>
      <c r="U18" s="43">
        <f t="shared" si="2"/>
        <v>241.682</v>
      </c>
      <c r="V18" s="48">
        <f t="shared" si="3"/>
        <v>735.5949999999999</v>
      </c>
    </row>
    <row r="19" spans="1:22" ht="12.75">
      <c r="A19" s="25">
        <v>15</v>
      </c>
      <c r="B19" s="25">
        <v>19</v>
      </c>
      <c r="C19" s="26" t="s">
        <v>69</v>
      </c>
      <c r="D19" s="25" t="s">
        <v>9</v>
      </c>
      <c r="E19" s="26"/>
      <c r="F19" s="26" t="s">
        <v>70</v>
      </c>
      <c r="G19" s="42">
        <v>74.888</v>
      </c>
      <c r="H19" s="37">
        <v>54.108</v>
      </c>
      <c r="I19" s="37">
        <v>62.51</v>
      </c>
      <c r="J19" s="37">
        <v>77.026</v>
      </c>
      <c r="K19" s="43">
        <f t="shared" si="0"/>
        <v>268.532</v>
      </c>
      <c r="L19" s="39">
        <v>64.12</v>
      </c>
      <c r="M19" s="37">
        <v>54.745</v>
      </c>
      <c r="N19" s="37">
        <v>57.371</v>
      </c>
      <c r="O19" s="37">
        <v>76.67</v>
      </c>
      <c r="P19" s="45">
        <f t="shared" si="1"/>
        <v>252.906</v>
      </c>
      <c r="Q19" s="42">
        <v>61.9</v>
      </c>
      <c r="R19" s="37">
        <v>50.303</v>
      </c>
      <c r="S19" s="37">
        <v>57.256</v>
      </c>
      <c r="T19" s="37">
        <v>64.958</v>
      </c>
      <c r="U19" s="43">
        <f t="shared" si="2"/>
        <v>234.417</v>
      </c>
      <c r="V19" s="48">
        <f t="shared" si="3"/>
        <v>755.855</v>
      </c>
    </row>
    <row r="20" spans="1:22" ht="12.75">
      <c r="A20" s="25">
        <v>16</v>
      </c>
      <c r="B20" s="25">
        <v>18</v>
      </c>
      <c r="C20" s="26" t="s">
        <v>71</v>
      </c>
      <c r="D20" s="25" t="s">
        <v>9</v>
      </c>
      <c r="E20" s="26"/>
      <c r="F20" s="26" t="s">
        <v>31</v>
      </c>
      <c r="G20" s="42">
        <v>64.234</v>
      </c>
      <c r="H20" s="37">
        <v>48.586</v>
      </c>
      <c r="I20" s="37">
        <v>58.326</v>
      </c>
      <c r="J20" s="37">
        <v>74.738</v>
      </c>
      <c r="K20" s="43">
        <f t="shared" si="0"/>
        <v>245.884</v>
      </c>
      <c r="L20" s="39">
        <v>61.151</v>
      </c>
      <c r="M20" s="37">
        <v>54.771</v>
      </c>
      <c r="N20" s="37">
        <v>57.702</v>
      </c>
      <c r="O20" s="37">
        <v>74.256</v>
      </c>
      <c r="P20" s="45">
        <f t="shared" si="1"/>
        <v>247.88</v>
      </c>
      <c r="Q20" s="42">
        <v>62.51</v>
      </c>
      <c r="R20" s="37">
        <v>52.849</v>
      </c>
      <c r="S20" s="37">
        <v>67.073</v>
      </c>
      <c r="T20" s="37">
        <v>82.637</v>
      </c>
      <c r="U20" s="43">
        <f t="shared" si="2"/>
        <v>265.06899999999996</v>
      </c>
      <c r="V20" s="48">
        <f t="shared" si="3"/>
        <v>758.833</v>
      </c>
    </row>
    <row r="21" spans="1:22" ht="12.75">
      <c r="A21" s="25">
        <v>17</v>
      </c>
      <c r="B21" s="25">
        <v>26</v>
      </c>
      <c r="C21" s="26" t="s">
        <v>72</v>
      </c>
      <c r="D21" s="25" t="s">
        <v>38</v>
      </c>
      <c r="E21" s="26" t="s">
        <v>59</v>
      </c>
      <c r="F21" s="26" t="s">
        <v>48</v>
      </c>
      <c r="G21" s="42">
        <v>69.636</v>
      </c>
      <c r="H21" s="37">
        <v>56.23</v>
      </c>
      <c r="I21" s="37">
        <v>64.732</v>
      </c>
      <c r="J21" s="37">
        <v>69.239</v>
      </c>
      <c r="K21" s="43">
        <f t="shared" si="0"/>
        <v>259.837</v>
      </c>
      <c r="L21" s="39">
        <v>68.601</v>
      </c>
      <c r="M21" s="37">
        <v>58.716</v>
      </c>
      <c r="N21" s="37">
        <v>64.348</v>
      </c>
      <c r="O21" s="37">
        <v>75.023</v>
      </c>
      <c r="P21" s="45">
        <f t="shared" si="1"/>
        <v>266.688</v>
      </c>
      <c r="Q21" s="42">
        <v>68.34</v>
      </c>
      <c r="R21" s="37">
        <v>59.59</v>
      </c>
      <c r="S21" s="37">
        <v>60.984</v>
      </c>
      <c r="T21" s="37">
        <v>70.93</v>
      </c>
      <c r="U21" s="43">
        <f t="shared" si="2"/>
        <v>259.84400000000005</v>
      </c>
      <c r="V21" s="48">
        <f t="shared" si="3"/>
        <v>786.369</v>
      </c>
    </row>
    <row r="22" spans="1:22" ht="12.75">
      <c r="A22" s="25">
        <v>18</v>
      </c>
      <c r="B22" s="25">
        <v>9</v>
      </c>
      <c r="C22" s="26" t="s">
        <v>40</v>
      </c>
      <c r="D22" s="25" t="s">
        <v>62</v>
      </c>
      <c r="E22" s="26" t="s">
        <v>15</v>
      </c>
      <c r="F22" s="26" t="s">
        <v>73</v>
      </c>
      <c r="G22" s="42">
        <v>82.124</v>
      </c>
      <c r="H22" s="37">
        <v>56.266</v>
      </c>
      <c r="I22" s="37">
        <v>67.245</v>
      </c>
      <c r="J22" s="37">
        <v>74.504</v>
      </c>
      <c r="K22" s="43">
        <f t="shared" si="0"/>
        <v>280.139</v>
      </c>
      <c r="L22" s="39">
        <v>75.759</v>
      </c>
      <c r="M22" s="37">
        <v>62.56</v>
      </c>
      <c r="N22" s="37">
        <v>69.292</v>
      </c>
      <c r="O22" s="37">
        <v>72.045</v>
      </c>
      <c r="P22" s="45">
        <f t="shared" si="1"/>
        <v>279.656</v>
      </c>
      <c r="Q22" s="42">
        <v>73.57</v>
      </c>
      <c r="R22" s="37">
        <v>54.107</v>
      </c>
      <c r="S22" s="37">
        <v>66.337</v>
      </c>
      <c r="T22" s="37">
        <v>72.18</v>
      </c>
      <c r="U22" s="43">
        <f t="shared" si="2"/>
        <v>266.194</v>
      </c>
      <c r="V22" s="48">
        <f t="shared" si="3"/>
        <v>825.989</v>
      </c>
    </row>
    <row r="23" spans="1:22" ht="12.75">
      <c r="A23" s="25">
        <v>19</v>
      </c>
      <c r="B23" s="25">
        <v>16</v>
      </c>
      <c r="C23" s="26" t="s">
        <v>74</v>
      </c>
      <c r="D23" s="25" t="s">
        <v>62</v>
      </c>
      <c r="E23" s="26" t="s">
        <v>75</v>
      </c>
      <c r="F23" s="26" t="s">
        <v>63</v>
      </c>
      <c r="G23" s="42">
        <v>86.477</v>
      </c>
      <c r="H23" s="37">
        <v>59.552</v>
      </c>
      <c r="I23" s="37">
        <v>74.589</v>
      </c>
      <c r="J23" s="37">
        <v>75.226</v>
      </c>
      <c r="K23" s="43">
        <f t="shared" si="0"/>
        <v>295.844</v>
      </c>
      <c r="L23" s="39">
        <v>73.841</v>
      </c>
      <c r="M23" s="37">
        <v>63.413</v>
      </c>
      <c r="N23" s="37">
        <v>68.433</v>
      </c>
      <c r="O23" s="37">
        <v>75.005</v>
      </c>
      <c r="P23" s="45">
        <f t="shared" si="1"/>
        <v>280.692</v>
      </c>
      <c r="Q23" s="42">
        <v>81</v>
      </c>
      <c r="R23" s="37">
        <v>63.471</v>
      </c>
      <c r="S23" s="37">
        <v>76.996</v>
      </c>
      <c r="T23" s="37">
        <v>74.576</v>
      </c>
      <c r="U23" s="43">
        <f t="shared" si="2"/>
        <v>296.043</v>
      </c>
      <c r="V23" s="48">
        <f t="shared" si="3"/>
        <v>872.5790000000001</v>
      </c>
    </row>
    <row r="24" spans="1:22" ht="12.75">
      <c r="A24" s="25">
        <v>20</v>
      </c>
      <c r="B24" s="25">
        <v>10</v>
      </c>
      <c r="C24" s="26" t="s">
        <v>50</v>
      </c>
      <c r="D24" s="25" t="s">
        <v>76</v>
      </c>
      <c r="E24" s="26" t="s">
        <v>15</v>
      </c>
      <c r="F24" s="26" t="s">
        <v>34</v>
      </c>
      <c r="G24" s="42">
        <v>75.42</v>
      </c>
      <c r="H24" s="37">
        <v>59.453</v>
      </c>
      <c r="I24" s="37">
        <v>59.514</v>
      </c>
      <c r="J24" s="37">
        <v>70.739</v>
      </c>
      <c r="K24" s="43">
        <f t="shared" si="0"/>
        <v>265.126</v>
      </c>
      <c r="L24" s="39">
        <v>69.735</v>
      </c>
      <c r="M24" s="37">
        <v>51.482</v>
      </c>
      <c r="N24" s="37">
        <v>63.102</v>
      </c>
      <c r="O24" s="37">
        <v>71.088</v>
      </c>
      <c r="P24" s="45">
        <f t="shared" si="1"/>
        <v>255.40699999999998</v>
      </c>
      <c r="Q24" s="42">
        <v>140</v>
      </c>
      <c r="R24" s="37">
        <v>140</v>
      </c>
      <c r="S24" s="37">
        <v>140</v>
      </c>
      <c r="T24" s="37">
        <v>140</v>
      </c>
      <c r="U24" s="43">
        <f t="shared" si="2"/>
        <v>560</v>
      </c>
      <c r="V24" s="48">
        <f t="shared" si="3"/>
        <v>1080.533</v>
      </c>
    </row>
    <row r="25" spans="1:22" ht="12.75">
      <c r="A25" s="25">
        <v>21</v>
      </c>
      <c r="B25" s="25">
        <v>11</v>
      </c>
      <c r="C25" s="26" t="s">
        <v>46</v>
      </c>
      <c r="D25" s="25" t="s">
        <v>76</v>
      </c>
      <c r="E25" s="26" t="s">
        <v>15</v>
      </c>
      <c r="F25" s="26" t="s">
        <v>42</v>
      </c>
      <c r="G25" s="42">
        <v>82.995</v>
      </c>
      <c r="H25" s="37">
        <v>65.548</v>
      </c>
      <c r="I25" s="37">
        <v>70.285</v>
      </c>
      <c r="J25" s="37">
        <v>86.567</v>
      </c>
      <c r="K25" s="43">
        <f t="shared" si="0"/>
        <v>305.395</v>
      </c>
      <c r="L25" s="39">
        <v>82.892</v>
      </c>
      <c r="M25" s="37">
        <v>66.009</v>
      </c>
      <c r="N25" s="37">
        <v>69.805</v>
      </c>
      <c r="O25" s="37">
        <v>83.837</v>
      </c>
      <c r="P25" s="45">
        <f t="shared" si="1"/>
        <v>302.543</v>
      </c>
      <c r="Q25" s="42">
        <v>140</v>
      </c>
      <c r="R25" s="37">
        <v>140</v>
      </c>
      <c r="S25" s="37">
        <v>140</v>
      </c>
      <c r="T25" s="37">
        <v>140</v>
      </c>
      <c r="U25" s="43">
        <f t="shared" si="2"/>
        <v>560</v>
      </c>
      <c r="V25" s="48">
        <f t="shared" si="3"/>
        <v>1167.938</v>
      </c>
    </row>
    <row r="27" spans="6:22" ht="12.75">
      <c r="F27" s="91"/>
      <c r="G27" s="92"/>
      <c r="H27" s="92"/>
      <c r="I27" s="92"/>
      <c r="J27" s="92"/>
      <c r="K27" s="91"/>
      <c r="L27" s="92"/>
      <c r="M27" s="92"/>
      <c r="N27" s="92"/>
      <c r="O27" s="92"/>
      <c r="P27" s="91"/>
      <c r="Q27" s="92"/>
      <c r="R27" s="92"/>
      <c r="S27" s="92"/>
      <c r="T27" s="92"/>
      <c r="U27" s="91"/>
      <c r="V27" s="91"/>
    </row>
  </sheetData>
  <sheetProtection/>
  <mergeCells count="5">
    <mergeCell ref="D1:V1"/>
    <mergeCell ref="A2:V2"/>
    <mergeCell ref="G3:K3"/>
    <mergeCell ref="L3:P3"/>
    <mergeCell ref="Q3:U3"/>
  </mergeCells>
  <printOptions/>
  <pageMargins left="0.25" right="0.25" top="0.75" bottom="0.75" header="0.3" footer="0.3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1"/>
  <sheetViews>
    <sheetView zoomScale="85" zoomScaleNormal="85" zoomScalePageLayoutView="0" workbookViewId="0" topLeftCell="A1">
      <selection activeCell="D1" sqref="D1:V1"/>
    </sheetView>
  </sheetViews>
  <sheetFormatPr defaultColWidth="11.421875" defaultRowHeight="12.75"/>
  <cols>
    <col min="1" max="1" width="5.7109375" style="19" bestFit="1" customWidth="1"/>
    <col min="2" max="2" width="3.28125" style="19" bestFit="1" customWidth="1"/>
    <col min="3" max="3" width="19.8515625" style="20" bestFit="1" customWidth="1"/>
    <col min="4" max="4" width="7.00390625" style="19" bestFit="1" customWidth="1"/>
    <col min="5" max="5" width="18.57421875" style="35" bestFit="1" customWidth="1"/>
    <col min="6" max="6" width="13.421875" style="36" bestFit="1" customWidth="1"/>
    <col min="7" max="7" width="5.7109375" style="20" bestFit="1" customWidth="1"/>
    <col min="8" max="10" width="5.7109375" style="36" bestFit="1" customWidth="1"/>
    <col min="11" max="11" width="10.28125" style="20" bestFit="1" customWidth="1"/>
    <col min="12" max="15" width="5.7109375" style="20" bestFit="1" customWidth="1"/>
    <col min="16" max="16" width="10.28125" style="20" bestFit="1" customWidth="1"/>
    <col min="17" max="20" width="5.7109375" style="20" customWidth="1"/>
    <col min="21" max="22" width="10.28125" style="20" bestFit="1" customWidth="1"/>
    <col min="23" max="16384" width="11.421875" style="20" customWidth="1"/>
  </cols>
  <sheetData>
    <row r="1" spans="4:22" ht="85.5" customHeight="1">
      <c r="D1" s="60" t="s">
        <v>81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8.7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18.75">
      <c r="A3" s="21"/>
      <c r="B3" s="21"/>
      <c r="C3" s="21"/>
      <c r="D3" s="21"/>
      <c r="E3" s="21"/>
      <c r="F3" s="21"/>
      <c r="G3" s="65" t="s">
        <v>18</v>
      </c>
      <c r="H3" s="66"/>
      <c r="I3" s="66"/>
      <c r="J3" s="66"/>
      <c r="K3" s="67"/>
      <c r="L3" s="64" t="s">
        <v>19</v>
      </c>
      <c r="M3" s="66"/>
      <c r="N3" s="66"/>
      <c r="O3" s="66"/>
      <c r="P3" s="62"/>
      <c r="Q3" s="68" t="s">
        <v>20</v>
      </c>
      <c r="R3" s="63"/>
      <c r="S3" s="63"/>
      <c r="T3" s="63"/>
      <c r="U3" s="69"/>
      <c r="V3" s="46"/>
    </row>
    <row r="4" spans="1:22" ht="15">
      <c r="A4" s="22" t="s">
        <v>6</v>
      </c>
      <c r="B4" s="22" t="s">
        <v>21</v>
      </c>
      <c r="C4" s="22" t="s">
        <v>3</v>
      </c>
      <c r="D4" s="22" t="s">
        <v>22</v>
      </c>
      <c r="E4" s="22" t="s">
        <v>8</v>
      </c>
      <c r="F4" s="23" t="s">
        <v>7</v>
      </c>
      <c r="G4" s="40" t="s">
        <v>23</v>
      </c>
      <c r="H4" s="22" t="s">
        <v>24</v>
      </c>
      <c r="I4" s="24" t="s">
        <v>25</v>
      </c>
      <c r="J4" s="24" t="s">
        <v>26</v>
      </c>
      <c r="K4" s="41" t="s">
        <v>27</v>
      </c>
      <c r="L4" s="38" t="s">
        <v>23</v>
      </c>
      <c r="M4" s="22" t="s">
        <v>24</v>
      </c>
      <c r="N4" s="24" t="s">
        <v>25</v>
      </c>
      <c r="O4" s="24" t="s">
        <v>26</v>
      </c>
      <c r="P4" s="44" t="s">
        <v>27</v>
      </c>
      <c r="Q4" s="40" t="s">
        <v>23</v>
      </c>
      <c r="R4" s="22" t="s">
        <v>24</v>
      </c>
      <c r="S4" s="24" t="s">
        <v>25</v>
      </c>
      <c r="T4" s="24" t="s">
        <v>26</v>
      </c>
      <c r="U4" s="41" t="s">
        <v>27</v>
      </c>
      <c r="V4" s="47" t="s">
        <v>29</v>
      </c>
    </row>
    <row r="5" spans="1:22" ht="15">
      <c r="A5" s="25">
        <v>1</v>
      </c>
      <c r="B5" s="25">
        <v>23</v>
      </c>
      <c r="C5" s="26" t="s">
        <v>54</v>
      </c>
      <c r="D5" s="25" t="s">
        <v>9</v>
      </c>
      <c r="E5" s="26" t="s">
        <v>55</v>
      </c>
      <c r="F5" s="26" t="s">
        <v>36</v>
      </c>
      <c r="G5" s="70">
        <v>58.957</v>
      </c>
      <c r="H5" s="71">
        <v>40.95</v>
      </c>
      <c r="I5" s="71">
        <v>53.668</v>
      </c>
      <c r="J5" s="71">
        <v>47.959</v>
      </c>
      <c r="K5" s="43">
        <f>SUM(G5:J5)</f>
        <v>201.53400000000002</v>
      </c>
      <c r="L5" s="95">
        <v>55.024</v>
      </c>
      <c r="M5" s="71">
        <v>39.438</v>
      </c>
      <c r="N5" s="79">
        <v>50.158</v>
      </c>
      <c r="O5" s="71">
        <v>47.04</v>
      </c>
      <c r="P5" s="43">
        <f>SUM(L5:O5)</f>
        <v>191.66</v>
      </c>
      <c r="Q5" s="70">
        <v>58.542</v>
      </c>
      <c r="R5" s="71">
        <v>40.307</v>
      </c>
      <c r="S5" s="71">
        <v>50.179</v>
      </c>
      <c r="T5" s="71">
        <v>44.971</v>
      </c>
      <c r="U5" s="43">
        <f>SUM(Q5:T5)</f>
        <v>193.99900000000002</v>
      </c>
      <c r="V5" s="72">
        <f>SUM(K5,P5,U5)</f>
        <v>587.193</v>
      </c>
    </row>
    <row r="6" spans="1:22" ht="15">
      <c r="A6" s="25">
        <v>2</v>
      </c>
      <c r="B6" s="25">
        <v>4</v>
      </c>
      <c r="C6" s="26" t="s">
        <v>37</v>
      </c>
      <c r="D6" s="25" t="s">
        <v>33</v>
      </c>
      <c r="E6" s="26" t="s">
        <v>15</v>
      </c>
      <c r="F6" s="26" t="s">
        <v>34</v>
      </c>
      <c r="G6" s="70">
        <v>61.862</v>
      </c>
      <c r="H6" s="71">
        <v>43.053</v>
      </c>
      <c r="I6" s="71">
        <v>52.345</v>
      </c>
      <c r="J6" s="71">
        <v>50.583</v>
      </c>
      <c r="K6" s="43">
        <f>SUM(G6:J6)</f>
        <v>207.843</v>
      </c>
      <c r="L6" s="73">
        <v>60.485</v>
      </c>
      <c r="M6" s="71">
        <v>39.303</v>
      </c>
      <c r="N6" s="71">
        <v>53.605</v>
      </c>
      <c r="O6" s="71">
        <v>45.333</v>
      </c>
      <c r="P6" s="43">
        <f>SUM(L6:O6)</f>
        <v>198.726</v>
      </c>
      <c r="Q6" s="70">
        <v>57.92</v>
      </c>
      <c r="R6" s="71">
        <v>38.93</v>
      </c>
      <c r="S6" s="71">
        <v>54.223</v>
      </c>
      <c r="T6" s="71">
        <v>52.31</v>
      </c>
      <c r="U6" s="43">
        <f>SUM(Q6:T6)</f>
        <v>203.38299999999998</v>
      </c>
      <c r="V6" s="72">
        <f>SUM(K6,P6,U6)</f>
        <v>609.952</v>
      </c>
    </row>
    <row r="7" spans="1:22" ht="15">
      <c r="A7" s="25">
        <v>3</v>
      </c>
      <c r="B7" s="25">
        <v>29</v>
      </c>
      <c r="C7" s="26" t="s">
        <v>77</v>
      </c>
      <c r="D7" s="25" t="s">
        <v>9</v>
      </c>
      <c r="E7" s="26" t="s">
        <v>78</v>
      </c>
      <c r="F7" s="26" t="s">
        <v>31</v>
      </c>
      <c r="G7" s="70">
        <v>66.699</v>
      </c>
      <c r="H7" s="71">
        <v>43.22</v>
      </c>
      <c r="I7" s="71">
        <v>52.293</v>
      </c>
      <c r="J7" s="71">
        <v>46.211</v>
      </c>
      <c r="K7" s="43">
        <f>SUM(G7:J7)</f>
        <v>208.423</v>
      </c>
      <c r="L7" s="73">
        <v>64.145</v>
      </c>
      <c r="M7" s="71">
        <v>39.844</v>
      </c>
      <c r="N7" s="71">
        <v>59.147</v>
      </c>
      <c r="O7" s="71">
        <v>44.456</v>
      </c>
      <c r="P7" s="43">
        <f>SUM(L7:O7)</f>
        <v>207.59199999999998</v>
      </c>
      <c r="Q7" s="70">
        <v>60.017</v>
      </c>
      <c r="R7" s="79">
        <v>38.679</v>
      </c>
      <c r="S7" s="71">
        <v>51.876</v>
      </c>
      <c r="T7" s="79">
        <v>44.062</v>
      </c>
      <c r="U7" s="43">
        <f>SUM(Q7:T7)</f>
        <v>194.63400000000001</v>
      </c>
      <c r="V7" s="72">
        <f>SUM(K7,P7,U7)</f>
        <v>610.649</v>
      </c>
    </row>
    <row r="8" spans="1:22" ht="15">
      <c r="A8" s="25">
        <v>4</v>
      </c>
      <c r="B8" s="25">
        <v>2</v>
      </c>
      <c r="C8" s="26" t="s">
        <v>30</v>
      </c>
      <c r="D8" s="25" t="s">
        <v>9</v>
      </c>
      <c r="E8" s="26" t="s">
        <v>15</v>
      </c>
      <c r="F8" s="26" t="s">
        <v>31</v>
      </c>
      <c r="G8" s="70">
        <v>61.761</v>
      </c>
      <c r="H8" s="71">
        <v>41.644</v>
      </c>
      <c r="I8" s="71">
        <v>55.28</v>
      </c>
      <c r="J8" s="71">
        <v>47.744</v>
      </c>
      <c r="K8" s="43">
        <f>SUM(G8:J8)</f>
        <v>206.429</v>
      </c>
      <c r="L8" s="73">
        <v>59.012</v>
      </c>
      <c r="M8" s="71">
        <v>44.063</v>
      </c>
      <c r="N8" s="71">
        <v>52.985</v>
      </c>
      <c r="O8" s="71">
        <v>46.413</v>
      </c>
      <c r="P8" s="43">
        <f>SUM(L8:O8)</f>
        <v>202.473</v>
      </c>
      <c r="Q8" s="70">
        <v>62.983</v>
      </c>
      <c r="R8" s="71">
        <v>42.845</v>
      </c>
      <c r="S8" s="71">
        <v>52.268</v>
      </c>
      <c r="T8" s="71">
        <v>51.01</v>
      </c>
      <c r="U8" s="43">
        <f>SUM(Q8:T8)</f>
        <v>209.106</v>
      </c>
      <c r="V8" s="72">
        <f>SUM(K8,P8,U8)</f>
        <v>618.008</v>
      </c>
    </row>
    <row r="9" spans="1:22" ht="15">
      <c r="A9" s="25">
        <v>5</v>
      </c>
      <c r="B9" s="25">
        <v>27</v>
      </c>
      <c r="C9" s="26" t="s">
        <v>82</v>
      </c>
      <c r="D9" s="25" t="s">
        <v>33</v>
      </c>
      <c r="E9" s="26" t="s">
        <v>83</v>
      </c>
      <c r="F9" s="26" t="s">
        <v>34</v>
      </c>
      <c r="G9" s="70">
        <v>64.173</v>
      </c>
      <c r="H9" s="71">
        <v>41.419</v>
      </c>
      <c r="I9" s="71">
        <v>54.558</v>
      </c>
      <c r="J9" s="71">
        <v>53.304</v>
      </c>
      <c r="K9" s="43">
        <f>SUM(G9:J9)</f>
        <v>213.454</v>
      </c>
      <c r="L9" s="73">
        <v>58.786</v>
      </c>
      <c r="M9" s="71">
        <v>41.713</v>
      </c>
      <c r="N9" s="71">
        <v>54.528</v>
      </c>
      <c r="O9" s="71">
        <v>52.914</v>
      </c>
      <c r="P9" s="43">
        <f>SUM(L9:O9)</f>
        <v>207.94099999999997</v>
      </c>
      <c r="Q9" s="70">
        <v>58.146</v>
      </c>
      <c r="R9" s="71">
        <v>40.004</v>
      </c>
      <c r="S9" s="71">
        <v>52.413</v>
      </c>
      <c r="T9" s="71">
        <v>47.764</v>
      </c>
      <c r="U9" s="43">
        <f>SUM(Q9:T9)</f>
        <v>198.327</v>
      </c>
      <c r="V9" s="72">
        <f>SUM(K9,P9,U9)</f>
        <v>619.722</v>
      </c>
    </row>
    <row r="10" spans="1:22" ht="15">
      <c r="A10" s="25">
        <v>6</v>
      </c>
      <c r="B10" s="25">
        <v>25</v>
      </c>
      <c r="C10" s="26" t="s">
        <v>79</v>
      </c>
      <c r="D10" s="25" t="s">
        <v>9</v>
      </c>
      <c r="E10" s="26" t="s">
        <v>55</v>
      </c>
      <c r="F10" s="26" t="s">
        <v>31</v>
      </c>
      <c r="G10" s="70">
        <v>63.71</v>
      </c>
      <c r="H10" s="71">
        <v>45.58</v>
      </c>
      <c r="I10" s="71">
        <v>58.32</v>
      </c>
      <c r="J10" s="71">
        <v>51.82</v>
      </c>
      <c r="K10" s="43">
        <f>SUM(G10:J10)</f>
        <v>219.42999999999998</v>
      </c>
      <c r="L10" s="73">
        <v>64.076</v>
      </c>
      <c r="M10" s="71">
        <v>39.334</v>
      </c>
      <c r="N10" s="71">
        <v>55.443</v>
      </c>
      <c r="O10" s="71">
        <v>47.466</v>
      </c>
      <c r="P10" s="43">
        <f>SUM(L10:O10)</f>
        <v>206.31900000000002</v>
      </c>
      <c r="Q10" s="73">
        <v>56.263</v>
      </c>
      <c r="R10" s="71">
        <v>40.936</v>
      </c>
      <c r="S10" s="71">
        <v>52.585</v>
      </c>
      <c r="T10" s="71">
        <v>49.179</v>
      </c>
      <c r="U10" s="43">
        <f>SUM(Q10:T10)</f>
        <v>198.963</v>
      </c>
      <c r="V10" s="72">
        <f>SUM(K10,P10,U10)</f>
        <v>624.712</v>
      </c>
    </row>
    <row r="11" spans="1:22" ht="15">
      <c r="A11" s="25">
        <v>7</v>
      </c>
      <c r="B11" s="25">
        <v>3</v>
      </c>
      <c r="C11" s="26" t="s">
        <v>32</v>
      </c>
      <c r="D11" s="25" t="s">
        <v>33</v>
      </c>
      <c r="E11" s="26" t="s">
        <v>15</v>
      </c>
      <c r="F11" s="26" t="s">
        <v>34</v>
      </c>
      <c r="G11" s="70">
        <v>61.281</v>
      </c>
      <c r="H11" s="71">
        <v>46.813</v>
      </c>
      <c r="I11" s="71">
        <v>57.262</v>
      </c>
      <c r="J11" s="71">
        <v>50.551</v>
      </c>
      <c r="K11" s="43">
        <f>SUM(G11:J11)</f>
        <v>215.90699999999998</v>
      </c>
      <c r="L11" s="73">
        <v>57.708</v>
      </c>
      <c r="M11" s="71">
        <v>40.853</v>
      </c>
      <c r="N11" s="71">
        <v>57.663</v>
      </c>
      <c r="O11" s="71">
        <v>47.33</v>
      </c>
      <c r="P11" s="43">
        <f>SUM(L11:O11)</f>
        <v>203.55399999999997</v>
      </c>
      <c r="Q11" s="70">
        <v>55.874</v>
      </c>
      <c r="R11" s="71">
        <v>42.156</v>
      </c>
      <c r="S11" s="71">
        <v>56.243</v>
      </c>
      <c r="T11" s="71">
        <v>51.958</v>
      </c>
      <c r="U11" s="43">
        <f>SUM(Q11:T11)</f>
        <v>206.231</v>
      </c>
      <c r="V11" s="72">
        <f>SUM(K11,P11,U11)</f>
        <v>625.692</v>
      </c>
    </row>
    <row r="12" spans="1:22" ht="15">
      <c r="A12" s="25">
        <v>8</v>
      </c>
      <c r="B12" s="25">
        <v>28</v>
      </c>
      <c r="C12" s="26" t="s">
        <v>84</v>
      </c>
      <c r="D12" s="25" t="s">
        <v>85</v>
      </c>
      <c r="E12" s="26" t="s">
        <v>86</v>
      </c>
      <c r="F12" s="26" t="s">
        <v>87</v>
      </c>
      <c r="G12" s="70">
        <v>66.811</v>
      </c>
      <c r="H12" s="71">
        <v>43.862</v>
      </c>
      <c r="I12" s="71">
        <v>57.268</v>
      </c>
      <c r="J12" s="71">
        <v>50.946</v>
      </c>
      <c r="K12" s="43">
        <f>SUM(G12:J12)</f>
        <v>218.887</v>
      </c>
      <c r="L12" s="73">
        <v>65.039</v>
      </c>
      <c r="M12" s="71">
        <v>41.73</v>
      </c>
      <c r="N12" s="71">
        <v>54.664</v>
      </c>
      <c r="O12" s="71">
        <v>50.113</v>
      </c>
      <c r="P12" s="43">
        <f>SUM(L12:O12)</f>
        <v>211.546</v>
      </c>
      <c r="Q12" s="70">
        <v>57.534</v>
      </c>
      <c r="R12" s="71">
        <v>41.024</v>
      </c>
      <c r="S12" s="71">
        <v>51.659</v>
      </c>
      <c r="T12" s="71">
        <v>50.439</v>
      </c>
      <c r="U12" s="43">
        <f>SUM(Q12:T12)</f>
        <v>200.65599999999998</v>
      </c>
      <c r="V12" s="72">
        <f>SUM(K12,P12,U12)</f>
        <v>631.0889999999999</v>
      </c>
    </row>
    <row r="13" spans="1:22" ht="15">
      <c r="A13" s="25">
        <v>9</v>
      </c>
      <c r="B13" s="25">
        <v>21</v>
      </c>
      <c r="C13" s="26" t="s">
        <v>60</v>
      </c>
      <c r="D13" s="25" t="s">
        <v>33</v>
      </c>
      <c r="E13" s="26" t="s">
        <v>55</v>
      </c>
      <c r="F13" s="26" t="s">
        <v>34</v>
      </c>
      <c r="G13" s="70">
        <v>62.189</v>
      </c>
      <c r="H13" s="71">
        <v>50.604</v>
      </c>
      <c r="I13" s="71">
        <v>58.795</v>
      </c>
      <c r="J13" s="71">
        <v>50.555</v>
      </c>
      <c r="K13" s="43">
        <f>SUM(G13:J13)</f>
        <v>222.14300000000003</v>
      </c>
      <c r="L13" s="73">
        <v>58.967</v>
      </c>
      <c r="M13" s="71">
        <v>42.316</v>
      </c>
      <c r="N13" s="71">
        <v>54.433</v>
      </c>
      <c r="O13" s="71">
        <v>47.797</v>
      </c>
      <c r="P13" s="43">
        <f>SUM(L13:O13)</f>
        <v>203.513</v>
      </c>
      <c r="Q13" s="70">
        <v>61.774</v>
      </c>
      <c r="R13" s="71">
        <v>42.231</v>
      </c>
      <c r="S13" s="71">
        <v>54.862</v>
      </c>
      <c r="T13" s="71">
        <v>48.732</v>
      </c>
      <c r="U13" s="43">
        <f>SUM(Q13:T13)</f>
        <v>207.599</v>
      </c>
      <c r="V13" s="72">
        <f>SUM(K13,P13,U13)</f>
        <v>633.2550000000001</v>
      </c>
    </row>
    <row r="14" spans="1:22" ht="15">
      <c r="A14" s="25">
        <v>10</v>
      </c>
      <c r="B14" s="25">
        <v>22</v>
      </c>
      <c r="C14" s="26" t="s">
        <v>56</v>
      </c>
      <c r="D14" s="25" t="s">
        <v>33</v>
      </c>
      <c r="E14" s="26" t="s">
        <v>57</v>
      </c>
      <c r="F14" s="26" t="s">
        <v>34</v>
      </c>
      <c r="G14" s="70">
        <v>62.879</v>
      </c>
      <c r="H14" s="71">
        <v>43.756</v>
      </c>
      <c r="I14" s="71">
        <v>57.874</v>
      </c>
      <c r="J14" s="71">
        <v>50.715</v>
      </c>
      <c r="K14" s="43">
        <f>SUM(G14:J14)</f>
        <v>215.224</v>
      </c>
      <c r="L14" s="73">
        <v>64.088</v>
      </c>
      <c r="M14" s="71">
        <v>44.782</v>
      </c>
      <c r="N14" s="71">
        <v>58.155</v>
      </c>
      <c r="O14" s="71">
        <v>49.242</v>
      </c>
      <c r="P14" s="43">
        <f>SUM(L14:O14)</f>
        <v>216.26699999999997</v>
      </c>
      <c r="Q14" s="70">
        <v>62.999</v>
      </c>
      <c r="R14" s="71">
        <v>46.509</v>
      </c>
      <c r="S14" s="71">
        <v>55.101</v>
      </c>
      <c r="T14" s="71">
        <v>48.48</v>
      </c>
      <c r="U14" s="43">
        <f>SUM(Q14:T14)</f>
        <v>213.089</v>
      </c>
      <c r="V14" s="72">
        <f>SUM(K14,P14,U14)</f>
        <v>644.5799999999999</v>
      </c>
    </row>
    <row r="15" spans="1:22" ht="15">
      <c r="A15" s="25">
        <v>11</v>
      </c>
      <c r="B15" s="25">
        <v>32</v>
      </c>
      <c r="C15" s="26" t="s">
        <v>80</v>
      </c>
      <c r="D15" s="25" t="s">
        <v>9</v>
      </c>
      <c r="E15" s="26" t="s">
        <v>15</v>
      </c>
      <c r="F15" s="26" t="s">
        <v>36</v>
      </c>
      <c r="G15" s="70">
        <v>66.229</v>
      </c>
      <c r="H15" s="71">
        <v>46.93</v>
      </c>
      <c r="I15" s="71">
        <v>63.343</v>
      </c>
      <c r="J15" s="71">
        <v>51.587</v>
      </c>
      <c r="K15" s="43">
        <f>SUM(G15:J15)</f>
        <v>228.089</v>
      </c>
      <c r="L15" s="73">
        <v>67.566</v>
      </c>
      <c r="M15" s="71">
        <v>43.248</v>
      </c>
      <c r="N15" s="71">
        <v>55.626</v>
      </c>
      <c r="O15" s="71">
        <v>50.246</v>
      </c>
      <c r="P15" s="43">
        <f>SUM(L15:O15)</f>
        <v>216.686</v>
      </c>
      <c r="Q15" s="70">
        <v>59.759</v>
      </c>
      <c r="R15" s="71">
        <v>44.26</v>
      </c>
      <c r="S15" s="71">
        <v>55.193</v>
      </c>
      <c r="T15" s="71">
        <v>49.162</v>
      </c>
      <c r="U15" s="43">
        <f>SUM(Q15:T15)</f>
        <v>208.374</v>
      </c>
      <c r="V15" s="72">
        <f>SUM(K15,P15,U15)</f>
        <v>653.149</v>
      </c>
    </row>
    <row r="16" spans="1:22" ht="15">
      <c r="A16" s="25">
        <v>12</v>
      </c>
      <c r="B16" s="25">
        <v>13</v>
      </c>
      <c r="C16" s="26" t="s">
        <v>64</v>
      </c>
      <c r="D16" s="25" t="s">
        <v>38</v>
      </c>
      <c r="E16" s="26" t="s">
        <v>65</v>
      </c>
      <c r="F16" s="26" t="s">
        <v>34</v>
      </c>
      <c r="G16" s="70">
        <v>65.54</v>
      </c>
      <c r="H16" s="71">
        <v>43.858</v>
      </c>
      <c r="I16" s="71">
        <v>61.493</v>
      </c>
      <c r="J16" s="71">
        <v>53.018</v>
      </c>
      <c r="K16" s="43">
        <f>SUM(G16:J16)</f>
        <v>223.909</v>
      </c>
      <c r="L16" s="73">
        <v>64.025</v>
      </c>
      <c r="M16" s="71">
        <v>42.998</v>
      </c>
      <c r="N16" s="71">
        <v>59.282</v>
      </c>
      <c r="O16" s="71">
        <v>50.851</v>
      </c>
      <c r="P16" s="43">
        <f>SUM(L16:O16)</f>
        <v>217.156</v>
      </c>
      <c r="Q16" s="70">
        <v>62.059</v>
      </c>
      <c r="R16" s="71">
        <v>44.722</v>
      </c>
      <c r="S16" s="71">
        <v>56.899</v>
      </c>
      <c r="T16" s="71">
        <v>52.994</v>
      </c>
      <c r="U16" s="43">
        <f>SUM(Q16:T16)</f>
        <v>216.674</v>
      </c>
      <c r="V16" s="72">
        <f>SUM(K16,P16,U16)</f>
        <v>657.739</v>
      </c>
    </row>
    <row r="17" spans="1:22" ht="15">
      <c r="A17" s="25">
        <v>13</v>
      </c>
      <c r="B17" s="25">
        <v>31</v>
      </c>
      <c r="C17" s="26" t="s">
        <v>88</v>
      </c>
      <c r="D17" s="25" t="s">
        <v>33</v>
      </c>
      <c r="E17" s="26" t="s">
        <v>59</v>
      </c>
      <c r="F17" s="26" t="s">
        <v>89</v>
      </c>
      <c r="G17" s="70">
        <v>72.074</v>
      </c>
      <c r="H17" s="71">
        <v>46.938</v>
      </c>
      <c r="I17" s="71">
        <v>56.692</v>
      </c>
      <c r="J17" s="71">
        <v>52.427</v>
      </c>
      <c r="K17" s="43">
        <f>SUM(G17:J17)</f>
        <v>228.131</v>
      </c>
      <c r="L17" s="73">
        <v>63.977</v>
      </c>
      <c r="M17" s="71">
        <v>45.399</v>
      </c>
      <c r="N17" s="71">
        <v>59.417</v>
      </c>
      <c r="O17" s="71">
        <v>53.258</v>
      </c>
      <c r="P17" s="43">
        <f>SUM(L17:O17)</f>
        <v>222.05100000000002</v>
      </c>
      <c r="Q17" s="70">
        <v>64.72</v>
      </c>
      <c r="R17" s="71">
        <v>45.238</v>
      </c>
      <c r="S17" s="71">
        <v>58.386</v>
      </c>
      <c r="T17" s="71">
        <v>50.753</v>
      </c>
      <c r="U17" s="43">
        <f>SUM(Q17:T17)</f>
        <v>219.09699999999998</v>
      </c>
      <c r="V17" s="72">
        <f>SUM(K17,P17,U17)</f>
        <v>669.279</v>
      </c>
    </row>
    <row r="18" spans="1:22" ht="15">
      <c r="A18" s="25">
        <v>14</v>
      </c>
      <c r="B18" s="25">
        <v>30</v>
      </c>
      <c r="C18" s="26" t="s">
        <v>90</v>
      </c>
      <c r="D18" s="25" t="s">
        <v>33</v>
      </c>
      <c r="E18" s="26" t="s">
        <v>91</v>
      </c>
      <c r="F18" s="26" t="s">
        <v>34</v>
      </c>
      <c r="G18" s="70">
        <v>70.096</v>
      </c>
      <c r="H18" s="71">
        <v>44.824</v>
      </c>
      <c r="I18" s="71">
        <v>59.83</v>
      </c>
      <c r="J18" s="71">
        <v>56.361</v>
      </c>
      <c r="K18" s="43">
        <f>SUM(G18:J18)</f>
        <v>231.111</v>
      </c>
      <c r="L18" s="73">
        <v>72.941</v>
      </c>
      <c r="M18" s="71">
        <v>43.66</v>
      </c>
      <c r="N18" s="71">
        <v>59.879</v>
      </c>
      <c r="O18" s="71">
        <v>56.411</v>
      </c>
      <c r="P18" s="43">
        <f>SUM(L18:O18)</f>
        <v>232.891</v>
      </c>
      <c r="Q18" s="70">
        <v>67.621</v>
      </c>
      <c r="R18" s="71">
        <v>44.515</v>
      </c>
      <c r="S18" s="71">
        <v>56.962</v>
      </c>
      <c r="T18" s="71">
        <v>52.618</v>
      </c>
      <c r="U18" s="43">
        <f>SUM(Q18:T18)</f>
        <v>221.716</v>
      </c>
      <c r="V18" s="72">
        <f>SUM(K18,P18,U18)</f>
        <v>685.718</v>
      </c>
    </row>
    <row r="19" spans="1:22" ht="15">
      <c r="A19" s="25">
        <v>15</v>
      </c>
      <c r="B19" s="25">
        <v>20</v>
      </c>
      <c r="C19" s="26" t="s">
        <v>61</v>
      </c>
      <c r="D19" s="25" t="s">
        <v>85</v>
      </c>
      <c r="E19" s="26" t="s">
        <v>92</v>
      </c>
      <c r="F19" s="26" t="s">
        <v>93</v>
      </c>
      <c r="G19" s="70">
        <v>67.373</v>
      </c>
      <c r="H19" s="71">
        <v>44.309</v>
      </c>
      <c r="I19" s="71">
        <v>60.895</v>
      </c>
      <c r="J19" s="71">
        <v>58.551</v>
      </c>
      <c r="K19" s="43">
        <f>SUM(G19:J19)</f>
        <v>231.128</v>
      </c>
      <c r="L19" s="73">
        <v>68.858</v>
      </c>
      <c r="M19" s="71">
        <v>43.531</v>
      </c>
      <c r="N19" s="71">
        <v>61.584</v>
      </c>
      <c r="O19" s="71">
        <v>62.493</v>
      </c>
      <c r="P19" s="43">
        <f>SUM(L19:O19)</f>
        <v>236.466</v>
      </c>
      <c r="Q19" s="70">
        <v>66.894</v>
      </c>
      <c r="R19" s="71">
        <v>43.77</v>
      </c>
      <c r="S19" s="71">
        <v>63.897</v>
      </c>
      <c r="T19" s="71">
        <v>54.375</v>
      </c>
      <c r="U19" s="43">
        <f>SUM(Q19:T19)</f>
        <v>228.936</v>
      </c>
      <c r="V19" s="72">
        <f>SUM(K19,P19,U19)</f>
        <v>696.53</v>
      </c>
    </row>
    <row r="20" spans="1:22" ht="15">
      <c r="A20" s="25">
        <v>16</v>
      </c>
      <c r="B20" s="25">
        <v>24</v>
      </c>
      <c r="C20" s="26" t="s">
        <v>66</v>
      </c>
      <c r="D20" s="25" t="s">
        <v>33</v>
      </c>
      <c r="E20" s="26" t="s">
        <v>92</v>
      </c>
      <c r="F20" s="26" t="s">
        <v>34</v>
      </c>
      <c r="G20" s="70">
        <v>74.309</v>
      </c>
      <c r="H20" s="71">
        <v>49.815</v>
      </c>
      <c r="I20" s="71">
        <v>62.857</v>
      </c>
      <c r="J20" s="71">
        <v>56.793</v>
      </c>
      <c r="K20" s="43">
        <f>SUM(G20:J20)</f>
        <v>243.774</v>
      </c>
      <c r="L20" s="73">
        <v>66.32</v>
      </c>
      <c r="M20" s="71">
        <v>45.058</v>
      </c>
      <c r="N20" s="71">
        <v>63.16</v>
      </c>
      <c r="O20" s="71">
        <v>53.82</v>
      </c>
      <c r="P20" s="43">
        <f>SUM(L20:O20)</f>
        <v>228.35799999999998</v>
      </c>
      <c r="Q20" s="70">
        <v>64.988</v>
      </c>
      <c r="R20" s="71">
        <v>43.952</v>
      </c>
      <c r="S20" s="71">
        <v>63.419</v>
      </c>
      <c r="T20" s="71">
        <v>52.083</v>
      </c>
      <c r="U20" s="43">
        <f>SUM(Q20:T20)</f>
        <v>224.44199999999998</v>
      </c>
      <c r="V20" s="72">
        <f>SUM(K20,P20,U20)</f>
        <v>696.574</v>
      </c>
    </row>
    <row r="21" spans="1:22" ht="15">
      <c r="A21" s="25">
        <v>17</v>
      </c>
      <c r="B21" s="25">
        <v>7</v>
      </c>
      <c r="C21" s="26" t="s">
        <v>43</v>
      </c>
      <c r="D21" s="25" t="s">
        <v>38</v>
      </c>
      <c r="E21" s="26" t="s">
        <v>15</v>
      </c>
      <c r="F21" s="26" t="s">
        <v>34</v>
      </c>
      <c r="G21" s="70">
        <v>70.498</v>
      </c>
      <c r="H21" s="71">
        <v>52.5</v>
      </c>
      <c r="I21" s="71">
        <v>68.383</v>
      </c>
      <c r="J21" s="71">
        <v>60.186</v>
      </c>
      <c r="K21" s="43">
        <f>SUM(G21:J21)</f>
        <v>251.567</v>
      </c>
      <c r="L21" s="73">
        <v>69.876</v>
      </c>
      <c r="M21" s="71">
        <v>48.029</v>
      </c>
      <c r="N21" s="71">
        <v>62.572</v>
      </c>
      <c r="O21" s="71">
        <v>55.698</v>
      </c>
      <c r="P21" s="43">
        <f>SUM(L21:O21)</f>
        <v>236.175</v>
      </c>
      <c r="Q21" s="70">
        <v>70.741</v>
      </c>
      <c r="R21" s="71">
        <v>45.577</v>
      </c>
      <c r="S21" s="71">
        <v>63.269</v>
      </c>
      <c r="T21" s="71">
        <v>54.885</v>
      </c>
      <c r="U21" s="43">
        <f>SUM(Q21:T21)</f>
        <v>234.47199999999998</v>
      </c>
      <c r="V21" s="72">
        <f>SUM(K21,P21,U21)</f>
        <v>722.2139999999999</v>
      </c>
    </row>
    <row r="22" spans="1:22" ht="15">
      <c r="A22" s="25">
        <v>18</v>
      </c>
      <c r="B22" s="25">
        <v>15</v>
      </c>
      <c r="C22" s="26" t="s">
        <v>68</v>
      </c>
      <c r="D22" s="25" t="s">
        <v>9</v>
      </c>
      <c r="E22" s="26" t="s">
        <v>59</v>
      </c>
      <c r="F22" s="26" t="s">
        <v>36</v>
      </c>
      <c r="G22" s="70">
        <v>70.84</v>
      </c>
      <c r="H22" s="71">
        <v>51.507</v>
      </c>
      <c r="I22" s="71">
        <v>67.811</v>
      </c>
      <c r="J22" s="71">
        <v>59.971</v>
      </c>
      <c r="K22" s="43">
        <f>SUM(G22:J22)</f>
        <v>250.12900000000002</v>
      </c>
      <c r="L22" s="73">
        <v>67.52</v>
      </c>
      <c r="M22" s="71">
        <v>49.934</v>
      </c>
      <c r="N22" s="71">
        <v>66.312</v>
      </c>
      <c r="O22" s="71">
        <v>56.522</v>
      </c>
      <c r="P22" s="43">
        <f>SUM(L22:O22)</f>
        <v>240.28799999999998</v>
      </c>
      <c r="Q22" s="70">
        <v>64.441</v>
      </c>
      <c r="R22" s="71">
        <v>50.228</v>
      </c>
      <c r="S22" s="71">
        <v>62.339</v>
      </c>
      <c r="T22" s="71">
        <v>55.441</v>
      </c>
      <c r="U22" s="43">
        <f>SUM(Q22:T22)</f>
        <v>232.449</v>
      </c>
      <c r="V22" s="72">
        <f>SUM(K22,P22,U22)</f>
        <v>722.866</v>
      </c>
    </row>
    <row r="23" spans="1:22" ht="15">
      <c r="A23" s="25">
        <v>19</v>
      </c>
      <c r="B23" s="25">
        <v>6</v>
      </c>
      <c r="C23" s="26" t="s">
        <v>41</v>
      </c>
      <c r="D23" s="25" t="s">
        <v>9</v>
      </c>
      <c r="E23" s="26" t="s">
        <v>15</v>
      </c>
      <c r="F23" s="26" t="s">
        <v>36</v>
      </c>
      <c r="G23" s="70">
        <v>69.82</v>
      </c>
      <c r="H23" s="71">
        <v>46.74</v>
      </c>
      <c r="I23" s="71">
        <v>67.536</v>
      </c>
      <c r="J23" s="71">
        <v>57.168</v>
      </c>
      <c r="K23" s="43">
        <f>SUM(G23:J23)</f>
        <v>241.264</v>
      </c>
      <c r="L23" s="73">
        <v>68.825</v>
      </c>
      <c r="M23" s="71">
        <v>48.594</v>
      </c>
      <c r="N23" s="71">
        <v>59.966</v>
      </c>
      <c r="O23" s="71">
        <v>54.491</v>
      </c>
      <c r="P23" s="43">
        <f>SUM(L23:O23)</f>
        <v>231.87600000000003</v>
      </c>
      <c r="Q23" s="70">
        <v>69.357</v>
      </c>
      <c r="R23" s="71">
        <v>52.025</v>
      </c>
      <c r="S23" s="71">
        <v>71.337</v>
      </c>
      <c r="T23" s="71">
        <v>69.581</v>
      </c>
      <c r="U23" s="43">
        <f>SUM(Q23:T23)</f>
        <v>262.3</v>
      </c>
      <c r="V23" s="72">
        <f>SUM(K23,P23,U23)</f>
        <v>735.44</v>
      </c>
    </row>
    <row r="24" spans="1:22" ht="15">
      <c r="A24" s="25">
        <v>20</v>
      </c>
      <c r="B24" s="25">
        <v>26</v>
      </c>
      <c r="C24" s="26" t="s">
        <v>72</v>
      </c>
      <c r="D24" s="25" t="s">
        <v>38</v>
      </c>
      <c r="E24" s="26" t="s">
        <v>59</v>
      </c>
      <c r="F24" s="26" t="s">
        <v>48</v>
      </c>
      <c r="G24" s="70">
        <v>81.063</v>
      </c>
      <c r="H24" s="71">
        <v>55.317</v>
      </c>
      <c r="I24" s="71">
        <v>68.423</v>
      </c>
      <c r="J24" s="71">
        <v>61.069</v>
      </c>
      <c r="K24" s="43">
        <f>SUM(G24:J24)</f>
        <v>265.872</v>
      </c>
      <c r="L24" s="73">
        <v>72.877</v>
      </c>
      <c r="M24" s="71">
        <v>48.008</v>
      </c>
      <c r="N24" s="71">
        <v>67.245</v>
      </c>
      <c r="O24" s="71">
        <v>56.241</v>
      </c>
      <c r="P24" s="43">
        <f>SUM(L24:O24)</f>
        <v>244.37099999999998</v>
      </c>
      <c r="Q24" s="70">
        <v>71.653</v>
      </c>
      <c r="R24" s="71">
        <v>54.238</v>
      </c>
      <c r="S24" s="71">
        <v>70.717</v>
      </c>
      <c r="T24" s="71">
        <v>58.691</v>
      </c>
      <c r="U24" s="43">
        <f>SUM(Q24:T24)</f>
        <v>255.299</v>
      </c>
      <c r="V24" s="72">
        <f>SUM(K24,P24,U24)</f>
        <v>765.542</v>
      </c>
    </row>
    <row r="25" spans="1:22" ht="15">
      <c r="A25" s="25">
        <v>21</v>
      </c>
      <c r="B25" s="25">
        <v>10</v>
      </c>
      <c r="C25" s="26" t="s">
        <v>50</v>
      </c>
      <c r="D25" s="25" t="s">
        <v>76</v>
      </c>
      <c r="E25" s="26" t="s">
        <v>15</v>
      </c>
      <c r="F25" s="26" t="s">
        <v>34</v>
      </c>
      <c r="G25" s="70">
        <v>78.138</v>
      </c>
      <c r="H25" s="71">
        <v>48.216</v>
      </c>
      <c r="I25" s="71">
        <v>66.173</v>
      </c>
      <c r="J25" s="71">
        <v>60.236</v>
      </c>
      <c r="K25" s="43">
        <f>SUM(G25:J25)</f>
        <v>252.763</v>
      </c>
      <c r="L25" s="74">
        <v>140</v>
      </c>
      <c r="M25" s="75">
        <v>140</v>
      </c>
      <c r="N25" s="75">
        <v>140</v>
      </c>
      <c r="O25" s="75">
        <v>140</v>
      </c>
      <c r="P25" s="43">
        <f>SUM(L25:O25)</f>
        <v>560</v>
      </c>
      <c r="Q25" s="76">
        <v>140</v>
      </c>
      <c r="R25" s="75">
        <v>140</v>
      </c>
      <c r="S25" s="75">
        <v>140</v>
      </c>
      <c r="T25" s="75">
        <v>140</v>
      </c>
      <c r="U25" s="43">
        <f>SUM(Q25:T25)</f>
        <v>560</v>
      </c>
      <c r="V25" s="72">
        <f>SUM(K25,P25,U25)</f>
        <v>1372.763</v>
      </c>
    </row>
    <row r="26" spans="1:16" ht="15">
      <c r="A26" s="31"/>
      <c r="B26" s="31"/>
      <c r="C26" s="32"/>
      <c r="D26" s="31"/>
      <c r="E26" s="33"/>
      <c r="F26" s="34"/>
      <c r="G26" s="77"/>
      <c r="H26" s="34"/>
      <c r="I26" s="34"/>
      <c r="J26" s="34"/>
      <c r="K26" s="32"/>
      <c r="L26" s="32"/>
      <c r="M26" s="32"/>
      <c r="N26" s="32"/>
      <c r="O26" s="32"/>
      <c r="P26" s="32"/>
    </row>
    <row r="27" spans="1:20" ht="15">
      <c r="A27" s="31"/>
      <c r="B27" s="31"/>
      <c r="C27" s="32"/>
      <c r="D27" s="31"/>
      <c r="E27" s="33"/>
      <c r="F27" s="34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16" ht="15">
      <c r="A28" s="31"/>
      <c r="B28" s="31"/>
      <c r="C28" s="32"/>
      <c r="D28" s="31"/>
      <c r="E28" s="33"/>
      <c r="F28" s="34"/>
      <c r="G28" s="32"/>
      <c r="H28" s="34"/>
      <c r="I28" s="34"/>
      <c r="J28" s="34"/>
      <c r="K28" s="32"/>
      <c r="L28" s="32"/>
      <c r="M28" s="32"/>
      <c r="N28" s="32"/>
      <c r="O28" s="32"/>
      <c r="P28" s="32"/>
    </row>
    <row r="29" spans="1:16" ht="15">
      <c r="A29" s="31"/>
      <c r="B29" s="31"/>
      <c r="C29" s="32"/>
      <c r="D29" s="31"/>
      <c r="E29" s="33"/>
      <c r="F29" s="34"/>
      <c r="G29" s="32"/>
      <c r="H29" s="34"/>
      <c r="I29" s="34"/>
      <c r="J29" s="34"/>
      <c r="K29" s="32"/>
      <c r="L29" s="32"/>
      <c r="M29" s="32"/>
      <c r="N29" s="32"/>
      <c r="O29" s="32"/>
      <c r="P29" s="32"/>
    </row>
    <row r="30" spans="1:16" ht="15">
      <c r="A30" s="31"/>
      <c r="B30" s="31"/>
      <c r="C30" s="32"/>
      <c r="D30" s="31"/>
      <c r="E30" s="33"/>
      <c r="F30" s="34"/>
      <c r="G30" s="32"/>
      <c r="H30" s="34"/>
      <c r="I30" s="34"/>
      <c r="J30" s="34"/>
      <c r="K30" s="32"/>
      <c r="L30" s="32"/>
      <c r="M30" s="32"/>
      <c r="N30" s="32"/>
      <c r="O30" s="32"/>
      <c r="P30" s="32"/>
    </row>
    <row r="31" spans="1:16" ht="15">
      <c r="A31" s="31"/>
      <c r="B31" s="31"/>
      <c r="C31" s="32"/>
      <c r="D31" s="31"/>
      <c r="E31" s="33"/>
      <c r="F31" s="34"/>
      <c r="G31" s="32"/>
      <c r="H31" s="34"/>
      <c r="I31" s="34"/>
      <c r="J31" s="34"/>
      <c r="K31" s="32"/>
      <c r="L31" s="32"/>
      <c r="M31" s="32"/>
      <c r="N31" s="32"/>
      <c r="O31" s="32"/>
      <c r="P31" s="32"/>
    </row>
    <row r="32" spans="1:16" ht="15">
      <c r="A32" s="31"/>
      <c r="B32" s="31"/>
      <c r="C32" s="32"/>
      <c r="D32" s="31"/>
      <c r="E32" s="33"/>
      <c r="F32" s="34"/>
      <c r="G32" s="32"/>
      <c r="H32" s="34"/>
      <c r="I32" s="34"/>
      <c r="J32" s="34"/>
      <c r="K32" s="32"/>
      <c r="L32" s="32"/>
      <c r="M32" s="32"/>
      <c r="N32" s="32"/>
      <c r="O32" s="32"/>
      <c r="P32" s="32"/>
    </row>
    <row r="33" spans="1:16" ht="15">
      <c r="A33" s="31"/>
      <c r="B33" s="31"/>
      <c r="C33" s="32"/>
      <c r="D33" s="31"/>
      <c r="E33" s="33"/>
      <c r="F33" s="34"/>
      <c r="G33" s="32"/>
      <c r="H33" s="34"/>
      <c r="I33" s="34"/>
      <c r="J33" s="34"/>
      <c r="K33" s="32"/>
      <c r="L33" s="32"/>
      <c r="M33" s="32"/>
      <c r="N33" s="32"/>
      <c r="O33" s="32"/>
      <c r="P33" s="32"/>
    </row>
    <row r="34" spans="1:16" ht="15">
      <c r="A34" s="31"/>
      <c r="B34" s="31"/>
      <c r="C34" s="32"/>
      <c r="D34" s="31"/>
      <c r="E34" s="33"/>
      <c r="F34" s="34"/>
      <c r="G34" s="32"/>
      <c r="H34" s="34"/>
      <c r="I34" s="34"/>
      <c r="J34" s="34"/>
      <c r="K34" s="32"/>
      <c r="L34" s="32"/>
      <c r="M34" s="32"/>
      <c r="N34" s="32"/>
      <c r="O34" s="32"/>
      <c r="P34" s="32"/>
    </row>
    <row r="35" spans="1:16" ht="15">
      <c r="A35" s="31"/>
      <c r="B35" s="31"/>
      <c r="C35" s="32"/>
      <c r="D35" s="31"/>
      <c r="E35" s="33"/>
      <c r="F35" s="34"/>
      <c r="G35" s="32"/>
      <c r="H35" s="34"/>
      <c r="I35" s="34"/>
      <c r="J35" s="34"/>
      <c r="K35" s="32"/>
      <c r="L35" s="32"/>
      <c r="M35" s="32"/>
      <c r="N35" s="32"/>
      <c r="O35" s="32"/>
      <c r="P35" s="32"/>
    </row>
    <row r="36" spans="1:16" ht="15">
      <c r="A36" s="31"/>
      <c r="B36" s="31"/>
      <c r="C36" s="32"/>
      <c r="D36" s="31"/>
      <c r="E36" s="33"/>
      <c r="F36" s="34"/>
      <c r="G36" s="32"/>
      <c r="H36" s="34"/>
      <c r="I36" s="34"/>
      <c r="J36" s="34"/>
      <c r="K36" s="32"/>
      <c r="L36" s="32"/>
      <c r="M36" s="32"/>
      <c r="N36" s="32"/>
      <c r="O36" s="32"/>
      <c r="P36" s="32"/>
    </row>
    <row r="37" spans="1:16" ht="15">
      <c r="A37" s="31"/>
      <c r="B37" s="31"/>
      <c r="C37" s="32"/>
      <c r="D37" s="31"/>
      <c r="E37" s="33"/>
      <c r="F37" s="34"/>
      <c r="G37" s="32"/>
      <c r="H37" s="34"/>
      <c r="I37" s="34"/>
      <c r="J37" s="34"/>
      <c r="K37" s="32"/>
      <c r="L37" s="32"/>
      <c r="M37" s="32"/>
      <c r="N37" s="32"/>
      <c r="O37" s="32"/>
      <c r="P37" s="32"/>
    </row>
    <row r="38" spans="1:16" ht="15">
      <c r="A38" s="31"/>
      <c r="B38" s="31"/>
      <c r="C38" s="32"/>
      <c r="D38" s="31"/>
      <c r="E38" s="33"/>
      <c r="F38" s="34"/>
      <c r="G38" s="32"/>
      <c r="H38" s="34"/>
      <c r="I38" s="34"/>
      <c r="J38" s="34"/>
      <c r="K38" s="32"/>
      <c r="L38" s="32"/>
      <c r="M38" s="32"/>
      <c r="N38" s="32"/>
      <c r="O38" s="32"/>
      <c r="P38" s="32"/>
    </row>
    <row r="39" spans="1:16" ht="15">
      <c r="A39" s="31"/>
      <c r="B39" s="31"/>
      <c r="C39" s="32"/>
      <c r="D39" s="31"/>
      <c r="E39" s="33"/>
      <c r="F39" s="34"/>
      <c r="G39" s="32"/>
      <c r="H39" s="34"/>
      <c r="I39" s="34"/>
      <c r="J39" s="34"/>
      <c r="K39" s="32"/>
      <c r="L39" s="32"/>
      <c r="M39" s="32"/>
      <c r="N39" s="32"/>
      <c r="O39" s="32"/>
      <c r="P39" s="32"/>
    </row>
    <row r="40" spans="1:16" ht="15">
      <c r="A40" s="31"/>
      <c r="B40" s="31"/>
      <c r="C40" s="32"/>
      <c r="D40" s="31"/>
      <c r="E40" s="33"/>
      <c r="F40" s="34"/>
      <c r="G40" s="32"/>
      <c r="H40" s="34"/>
      <c r="I40" s="34"/>
      <c r="J40" s="34"/>
      <c r="K40" s="32"/>
      <c r="L40" s="32"/>
      <c r="M40" s="32"/>
      <c r="N40" s="32"/>
      <c r="O40" s="32"/>
      <c r="P40" s="32"/>
    </row>
    <row r="41" spans="1:16" ht="15">
      <c r="A41" s="31"/>
      <c r="B41" s="31"/>
      <c r="C41" s="32"/>
      <c r="D41" s="31"/>
      <c r="E41" s="33"/>
      <c r="F41" s="34"/>
      <c r="G41" s="32"/>
      <c r="H41" s="34"/>
      <c r="I41" s="34"/>
      <c r="J41" s="34"/>
      <c r="K41" s="32"/>
      <c r="L41" s="32"/>
      <c r="M41" s="32"/>
      <c r="N41" s="32"/>
      <c r="O41" s="32"/>
      <c r="P41" s="32"/>
    </row>
    <row r="42" spans="1:16" ht="15">
      <c r="A42" s="31"/>
      <c r="B42" s="31"/>
      <c r="C42" s="32"/>
      <c r="D42" s="31"/>
      <c r="E42" s="33"/>
      <c r="F42" s="34"/>
      <c r="G42" s="32"/>
      <c r="H42" s="34"/>
      <c r="I42" s="34"/>
      <c r="J42" s="34"/>
      <c r="K42" s="32"/>
      <c r="L42" s="32"/>
      <c r="M42" s="32"/>
      <c r="N42" s="32"/>
      <c r="O42" s="32"/>
      <c r="P42" s="32"/>
    </row>
    <row r="43" spans="1:16" ht="15">
      <c r="A43" s="31"/>
      <c r="B43" s="31"/>
      <c r="C43" s="32"/>
      <c r="D43" s="31"/>
      <c r="E43" s="33"/>
      <c r="F43" s="34"/>
      <c r="G43" s="32"/>
      <c r="H43" s="34"/>
      <c r="I43" s="34"/>
      <c r="J43" s="34"/>
      <c r="K43" s="32"/>
      <c r="L43" s="32"/>
      <c r="M43" s="32"/>
      <c r="N43" s="32"/>
      <c r="O43" s="32"/>
      <c r="P43" s="32"/>
    </row>
    <row r="44" spans="1:16" ht="15">
      <c r="A44" s="31"/>
      <c r="B44" s="31"/>
      <c r="C44" s="32"/>
      <c r="D44" s="31"/>
      <c r="E44" s="33"/>
      <c r="F44" s="34"/>
      <c r="G44" s="32"/>
      <c r="H44" s="34"/>
      <c r="I44" s="34"/>
      <c r="J44" s="34"/>
      <c r="K44" s="32"/>
      <c r="L44" s="32"/>
      <c r="M44" s="32"/>
      <c r="N44" s="32"/>
      <c r="O44" s="32"/>
      <c r="P44" s="32"/>
    </row>
    <row r="45" spans="1:16" ht="15">
      <c r="A45" s="31"/>
      <c r="B45" s="31"/>
      <c r="C45" s="32"/>
      <c r="D45" s="31"/>
      <c r="E45" s="33"/>
      <c r="F45" s="34"/>
      <c r="G45" s="32"/>
      <c r="H45" s="34"/>
      <c r="I45" s="34"/>
      <c r="J45" s="34"/>
      <c r="K45" s="32"/>
      <c r="L45" s="32"/>
      <c r="M45" s="32"/>
      <c r="N45" s="32"/>
      <c r="O45" s="32"/>
      <c r="P45" s="32"/>
    </row>
    <row r="46" spans="1:16" ht="15">
      <c r="A46" s="31"/>
      <c r="B46" s="31"/>
      <c r="C46" s="32"/>
      <c r="D46" s="31"/>
      <c r="E46" s="33"/>
      <c r="F46" s="34"/>
      <c r="G46" s="32"/>
      <c r="H46" s="34"/>
      <c r="I46" s="34"/>
      <c r="J46" s="34"/>
      <c r="K46" s="32"/>
      <c r="L46" s="32"/>
      <c r="M46" s="32"/>
      <c r="N46" s="32"/>
      <c r="O46" s="32"/>
      <c r="P46" s="32"/>
    </row>
    <row r="47" spans="1:16" ht="15">
      <c r="A47" s="31"/>
      <c r="B47" s="31"/>
      <c r="C47" s="32"/>
      <c r="D47" s="31"/>
      <c r="E47" s="33"/>
      <c r="F47" s="34"/>
      <c r="G47" s="32"/>
      <c r="H47" s="34"/>
      <c r="I47" s="34"/>
      <c r="J47" s="34"/>
      <c r="K47" s="32"/>
      <c r="L47" s="32"/>
      <c r="M47" s="32"/>
      <c r="N47" s="32"/>
      <c r="O47" s="32"/>
      <c r="P47" s="32"/>
    </row>
    <row r="48" spans="1:16" ht="15">
      <c r="A48" s="31"/>
      <c r="B48" s="31"/>
      <c r="C48" s="32"/>
      <c r="D48" s="31"/>
      <c r="E48" s="33"/>
      <c r="F48" s="34"/>
      <c r="G48" s="32"/>
      <c r="H48" s="34"/>
      <c r="I48" s="34"/>
      <c r="J48" s="34"/>
      <c r="K48" s="32"/>
      <c r="L48" s="32"/>
      <c r="M48" s="32"/>
      <c r="N48" s="32"/>
      <c r="O48" s="32"/>
      <c r="P48" s="32"/>
    </row>
    <row r="49" spans="1:16" ht="15">
      <c r="A49" s="31"/>
      <c r="B49" s="31"/>
      <c r="C49" s="32"/>
      <c r="D49" s="31"/>
      <c r="E49" s="33"/>
      <c r="F49" s="34"/>
      <c r="G49" s="32"/>
      <c r="H49" s="34"/>
      <c r="I49" s="34"/>
      <c r="J49" s="34"/>
      <c r="K49" s="32"/>
      <c r="L49" s="32"/>
      <c r="M49" s="32"/>
      <c r="N49" s="32"/>
      <c r="O49" s="32"/>
      <c r="P49" s="32"/>
    </row>
    <row r="50" spans="1:16" ht="15">
      <c r="A50" s="31"/>
      <c r="B50" s="31"/>
      <c r="C50" s="32"/>
      <c r="D50" s="31"/>
      <c r="E50" s="33"/>
      <c r="F50" s="34"/>
      <c r="G50" s="32"/>
      <c r="H50" s="34"/>
      <c r="I50" s="34"/>
      <c r="J50" s="34"/>
      <c r="K50" s="32"/>
      <c r="L50" s="32"/>
      <c r="M50" s="32"/>
      <c r="N50" s="32"/>
      <c r="O50" s="32"/>
      <c r="P50" s="32"/>
    </row>
    <row r="51" spans="1:16" ht="15">
      <c r="A51" s="31"/>
      <c r="B51" s="31"/>
      <c r="C51" s="32"/>
      <c r="D51" s="31"/>
      <c r="E51" s="33"/>
      <c r="F51" s="34"/>
      <c r="G51" s="32"/>
      <c r="H51" s="34"/>
      <c r="I51" s="34"/>
      <c r="J51" s="34"/>
      <c r="K51" s="32"/>
      <c r="L51" s="32"/>
      <c r="M51" s="32"/>
      <c r="N51" s="32"/>
      <c r="O51" s="32"/>
      <c r="P51" s="32"/>
    </row>
    <row r="52" spans="1:16" ht="15">
      <c r="A52" s="31"/>
      <c r="B52" s="31"/>
      <c r="C52" s="32"/>
      <c r="D52" s="31"/>
      <c r="E52" s="33"/>
      <c r="F52" s="34"/>
      <c r="G52" s="32"/>
      <c r="H52" s="34"/>
      <c r="I52" s="34"/>
      <c r="J52" s="34"/>
      <c r="K52" s="32"/>
      <c r="L52" s="32"/>
      <c r="M52" s="32"/>
      <c r="N52" s="32"/>
      <c r="O52" s="32"/>
      <c r="P52" s="32"/>
    </row>
    <row r="53" spans="1:16" ht="15">
      <c r="A53" s="31"/>
      <c r="B53" s="31"/>
      <c r="C53" s="32"/>
      <c r="D53" s="31"/>
      <c r="E53" s="33"/>
      <c r="F53" s="34"/>
      <c r="G53" s="32"/>
      <c r="H53" s="34"/>
      <c r="I53" s="34"/>
      <c r="J53" s="34"/>
      <c r="K53" s="32"/>
      <c r="L53" s="32"/>
      <c r="M53" s="32"/>
      <c r="N53" s="32"/>
      <c r="O53" s="32"/>
      <c r="P53" s="32"/>
    </row>
    <row r="54" spans="1:16" ht="15">
      <c r="A54" s="31"/>
      <c r="B54" s="31"/>
      <c r="C54" s="32"/>
      <c r="D54" s="31"/>
      <c r="E54" s="33"/>
      <c r="F54" s="34"/>
      <c r="G54" s="32"/>
      <c r="H54" s="34"/>
      <c r="I54" s="34"/>
      <c r="J54" s="34"/>
      <c r="K54" s="32"/>
      <c r="L54" s="32"/>
      <c r="M54" s="32"/>
      <c r="N54" s="32"/>
      <c r="O54" s="32"/>
      <c r="P54" s="32"/>
    </row>
    <row r="55" spans="1:16" ht="15">
      <c r="A55" s="31"/>
      <c r="B55" s="31"/>
      <c r="C55" s="32"/>
      <c r="D55" s="31"/>
      <c r="E55" s="33"/>
      <c r="F55" s="34"/>
      <c r="G55" s="32"/>
      <c r="H55" s="34"/>
      <c r="I55" s="34"/>
      <c r="J55" s="34"/>
      <c r="K55" s="32"/>
      <c r="L55" s="32"/>
      <c r="M55" s="32"/>
      <c r="N55" s="32"/>
      <c r="O55" s="32"/>
      <c r="P55" s="32"/>
    </row>
    <row r="56" spans="1:16" ht="15">
      <c r="A56" s="31"/>
      <c r="B56" s="31"/>
      <c r="C56" s="32"/>
      <c r="D56" s="31"/>
      <c r="E56" s="33"/>
      <c r="F56" s="34"/>
      <c r="G56" s="32"/>
      <c r="H56" s="34"/>
      <c r="I56" s="34"/>
      <c r="J56" s="34"/>
      <c r="K56" s="32"/>
      <c r="L56" s="32"/>
      <c r="M56" s="32"/>
      <c r="N56" s="32"/>
      <c r="O56" s="32"/>
      <c r="P56" s="32"/>
    </row>
    <row r="57" spans="1:16" ht="15">
      <c r="A57" s="31"/>
      <c r="B57" s="31"/>
      <c r="C57" s="32"/>
      <c r="D57" s="31"/>
      <c r="E57" s="33"/>
      <c r="F57" s="34"/>
      <c r="G57" s="32"/>
      <c r="H57" s="34"/>
      <c r="I57" s="34"/>
      <c r="J57" s="34"/>
      <c r="K57" s="32"/>
      <c r="L57" s="32"/>
      <c r="M57" s="32"/>
      <c r="N57" s="32"/>
      <c r="O57" s="32"/>
      <c r="P57" s="32"/>
    </row>
    <row r="58" spans="1:16" ht="15">
      <c r="A58" s="31"/>
      <c r="B58" s="31"/>
      <c r="C58" s="32"/>
      <c r="D58" s="31"/>
      <c r="E58" s="33"/>
      <c r="F58" s="34"/>
      <c r="G58" s="32"/>
      <c r="H58" s="34"/>
      <c r="I58" s="34"/>
      <c r="J58" s="34"/>
      <c r="K58" s="32"/>
      <c r="L58" s="32"/>
      <c r="M58" s="32"/>
      <c r="N58" s="32"/>
      <c r="O58" s="32"/>
      <c r="P58" s="32"/>
    </row>
    <row r="59" spans="1:16" ht="15">
      <c r="A59" s="31"/>
      <c r="B59" s="31"/>
      <c r="C59" s="32"/>
      <c r="D59" s="31"/>
      <c r="E59" s="33"/>
      <c r="F59" s="34"/>
      <c r="G59" s="32"/>
      <c r="H59" s="34"/>
      <c r="I59" s="34"/>
      <c r="J59" s="34"/>
      <c r="K59" s="32"/>
      <c r="L59" s="32"/>
      <c r="M59" s="32"/>
      <c r="N59" s="32"/>
      <c r="O59" s="32"/>
      <c r="P59" s="32"/>
    </row>
    <row r="60" spans="1:16" ht="15">
      <c r="A60" s="31"/>
      <c r="B60" s="31"/>
      <c r="C60" s="32"/>
      <c r="D60" s="31"/>
      <c r="E60" s="33"/>
      <c r="F60" s="34"/>
      <c r="G60" s="32"/>
      <c r="H60" s="34"/>
      <c r="I60" s="34"/>
      <c r="J60" s="34"/>
      <c r="K60" s="32"/>
      <c r="L60" s="32"/>
      <c r="M60" s="32"/>
      <c r="N60" s="32"/>
      <c r="O60" s="32"/>
      <c r="P60" s="32"/>
    </row>
    <row r="61" spans="1:16" ht="15">
      <c r="A61" s="31"/>
      <c r="B61" s="31"/>
      <c r="C61" s="32"/>
      <c r="D61" s="31"/>
      <c r="E61" s="33"/>
      <c r="F61" s="34"/>
      <c r="G61" s="32"/>
      <c r="H61" s="34"/>
      <c r="I61" s="34"/>
      <c r="J61" s="34"/>
      <c r="K61" s="32"/>
      <c r="L61" s="32"/>
      <c r="M61" s="32"/>
      <c r="N61" s="32"/>
      <c r="O61" s="32"/>
      <c r="P61" s="32"/>
    </row>
    <row r="62" spans="1:16" ht="15">
      <c r="A62" s="31"/>
      <c r="B62" s="31"/>
      <c r="C62" s="32"/>
      <c r="D62" s="31"/>
      <c r="E62" s="33"/>
      <c r="F62" s="34"/>
      <c r="G62" s="32"/>
      <c r="H62" s="34"/>
      <c r="I62" s="34"/>
      <c r="J62" s="34"/>
      <c r="K62" s="32"/>
      <c r="L62" s="32"/>
      <c r="M62" s="32"/>
      <c r="N62" s="32"/>
      <c r="O62" s="32"/>
      <c r="P62" s="32"/>
    </row>
    <row r="63" spans="1:16" ht="15">
      <c r="A63" s="31"/>
      <c r="B63" s="31"/>
      <c r="C63" s="32"/>
      <c r="D63" s="31"/>
      <c r="E63" s="33"/>
      <c r="F63" s="34"/>
      <c r="G63" s="32"/>
      <c r="H63" s="34"/>
      <c r="I63" s="34"/>
      <c r="J63" s="34"/>
      <c r="K63" s="32"/>
      <c r="L63" s="32"/>
      <c r="M63" s="32"/>
      <c r="N63" s="32"/>
      <c r="O63" s="32"/>
      <c r="P63" s="32"/>
    </row>
    <row r="64" spans="1:16" ht="15">
      <c r="A64" s="31"/>
      <c r="B64" s="31"/>
      <c r="C64" s="32"/>
      <c r="D64" s="31"/>
      <c r="E64" s="33"/>
      <c r="F64" s="34"/>
      <c r="G64" s="32"/>
      <c r="H64" s="34"/>
      <c r="I64" s="34"/>
      <c r="J64" s="34"/>
      <c r="K64" s="32"/>
      <c r="L64" s="32"/>
      <c r="M64" s="32"/>
      <c r="N64" s="32"/>
      <c r="O64" s="32"/>
      <c r="P64" s="32"/>
    </row>
    <row r="65" spans="1:16" ht="15">
      <c r="A65" s="31"/>
      <c r="B65" s="31"/>
      <c r="C65" s="32"/>
      <c r="D65" s="31"/>
      <c r="E65" s="33"/>
      <c r="F65" s="34"/>
      <c r="G65" s="32"/>
      <c r="H65" s="34"/>
      <c r="I65" s="34"/>
      <c r="J65" s="34"/>
      <c r="K65" s="32"/>
      <c r="L65" s="32"/>
      <c r="M65" s="32"/>
      <c r="N65" s="32"/>
      <c r="O65" s="32"/>
      <c r="P65" s="32"/>
    </row>
    <row r="66" spans="1:16" ht="15">
      <c r="A66" s="31"/>
      <c r="B66" s="31"/>
      <c r="C66" s="32"/>
      <c r="D66" s="31"/>
      <c r="E66" s="33"/>
      <c r="F66" s="34"/>
      <c r="G66" s="32"/>
      <c r="H66" s="34"/>
      <c r="I66" s="34"/>
      <c r="J66" s="34"/>
      <c r="K66" s="32"/>
      <c r="L66" s="32"/>
      <c r="M66" s="32"/>
      <c r="N66" s="32"/>
      <c r="O66" s="32"/>
      <c r="P66" s="32"/>
    </row>
    <row r="67" spans="1:16" ht="15">
      <c r="A67" s="31"/>
      <c r="B67" s="31"/>
      <c r="C67" s="32"/>
      <c r="D67" s="31"/>
      <c r="E67" s="33"/>
      <c r="F67" s="34"/>
      <c r="G67" s="32"/>
      <c r="H67" s="34"/>
      <c r="I67" s="34"/>
      <c r="J67" s="34"/>
      <c r="K67" s="32"/>
      <c r="L67" s="32"/>
      <c r="M67" s="32"/>
      <c r="N67" s="32"/>
      <c r="O67" s="32"/>
      <c r="P67" s="32"/>
    </row>
    <row r="68" spans="1:16" ht="15">
      <c r="A68" s="31"/>
      <c r="B68" s="31"/>
      <c r="C68" s="32"/>
      <c r="D68" s="31"/>
      <c r="E68" s="33"/>
      <c r="F68" s="34"/>
      <c r="G68" s="32"/>
      <c r="H68" s="34"/>
      <c r="I68" s="34"/>
      <c r="J68" s="34"/>
      <c r="K68" s="32"/>
      <c r="L68" s="32"/>
      <c r="M68" s="32"/>
      <c r="N68" s="32"/>
      <c r="O68" s="32"/>
      <c r="P68" s="32"/>
    </row>
    <row r="69" spans="1:16" ht="15">
      <c r="A69" s="31"/>
      <c r="B69" s="31"/>
      <c r="C69" s="32"/>
      <c r="D69" s="31"/>
      <c r="E69" s="33"/>
      <c r="F69" s="34"/>
      <c r="G69" s="32"/>
      <c r="H69" s="34"/>
      <c r="I69" s="34"/>
      <c r="J69" s="34"/>
      <c r="K69" s="32"/>
      <c r="L69" s="32"/>
      <c r="M69" s="32"/>
      <c r="N69" s="32"/>
      <c r="O69" s="32"/>
      <c r="P69" s="32"/>
    </row>
    <row r="70" spans="1:16" ht="15">
      <c r="A70" s="31"/>
      <c r="B70" s="31"/>
      <c r="C70" s="32"/>
      <c r="D70" s="31"/>
      <c r="E70" s="33"/>
      <c r="F70" s="34"/>
      <c r="G70" s="32"/>
      <c r="H70" s="34"/>
      <c r="I70" s="34"/>
      <c r="J70" s="34"/>
      <c r="K70" s="32"/>
      <c r="L70" s="32"/>
      <c r="M70" s="32"/>
      <c r="N70" s="32"/>
      <c r="O70" s="32"/>
      <c r="P70" s="32"/>
    </row>
    <row r="71" spans="1:16" ht="15">
      <c r="A71" s="31"/>
      <c r="B71" s="31"/>
      <c r="C71" s="32"/>
      <c r="D71" s="31"/>
      <c r="E71" s="33"/>
      <c r="F71" s="34"/>
      <c r="G71" s="32"/>
      <c r="H71" s="34"/>
      <c r="I71" s="34"/>
      <c r="J71" s="34"/>
      <c r="K71" s="32"/>
      <c r="L71" s="32"/>
      <c r="M71" s="32"/>
      <c r="N71" s="32"/>
      <c r="O71" s="32"/>
      <c r="P71" s="32"/>
    </row>
    <row r="72" spans="1:16" ht="15">
      <c r="A72" s="31"/>
      <c r="B72" s="31"/>
      <c r="C72" s="32"/>
      <c r="D72" s="31"/>
      <c r="E72" s="33"/>
      <c r="F72" s="34"/>
      <c r="G72" s="32"/>
      <c r="H72" s="34"/>
      <c r="I72" s="34"/>
      <c r="J72" s="34"/>
      <c r="K72" s="32"/>
      <c r="L72" s="32"/>
      <c r="M72" s="32"/>
      <c r="N72" s="32"/>
      <c r="O72" s="32"/>
      <c r="P72" s="32"/>
    </row>
    <row r="73" spans="1:16" ht="15">
      <c r="A73" s="31"/>
      <c r="B73" s="31"/>
      <c r="C73" s="32"/>
      <c r="D73" s="31"/>
      <c r="E73" s="33"/>
      <c r="F73" s="34"/>
      <c r="G73" s="32"/>
      <c r="H73" s="34"/>
      <c r="I73" s="34"/>
      <c r="J73" s="34"/>
      <c r="K73" s="32"/>
      <c r="L73" s="32"/>
      <c r="M73" s="32"/>
      <c r="N73" s="32"/>
      <c r="O73" s="32"/>
      <c r="P73" s="32"/>
    </row>
    <row r="74" spans="1:16" ht="15">
      <c r="A74" s="31"/>
      <c r="B74" s="31"/>
      <c r="C74" s="32"/>
      <c r="D74" s="31"/>
      <c r="E74" s="33"/>
      <c r="F74" s="34"/>
      <c r="G74" s="32"/>
      <c r="H74" s="34"/>
      <c r="I74" s="34"/>
      <c r="J74" s="34"/>
      <c r="K74" s="32"/>
      <c r="L74" s="32"/>
      <c r="M74" s="32"/>
      <c r="N74" s="32"/>
      <c r="O74" s="32"/>
      <c r="P74" s="32"/>
    </row>
    <row r="75" spans="1:16" ht="15">
      <c r="A75" s="31"/>
      <c r="B75" s="31"/>
      <c r="C75" s="32"/>
      <c r="D75" s="31"/>
      <c r="E75" s="33"/>
      <c r="F75" s="34"/>
      <c r="G75" s="32"/>
      <c r="H75" s="34"/>
      <c r="I75" s="34"/>
      <c r="J75" s="34"/>
      <c r="K75" s="32"/>
      <c r="L75" s="32"/>
      <c r="M75" s="32"/>
      <c r="N75" s="32"/>
      <c r="O75" s="32"/>
      <c r="P75" s="32"/>
    </row>
    <row r="76" spans="1:16" ht="15">
      <c r="A76" s="31"/>
      <c r="B76" s="31"/>
      <c r="C76" s="32"/>
      <c r="D76" s="31"/>
      <c r="E76" s="33"/>
      <c r="F76" s="34"/>
      <c r="G76" s="32"/>
      <c r="H76" s="34"/>
      <c r="I76" s="34"/>
      <c r="J76" s="34"/>
      <c r="K76" s="32"/>
      <c r="L76" s="32"/>
      <c r="M76" s="32"/>
      <c r="N76" s="32"/>
      <c r="O76" s="32"/>
      <c r="P76" s="32"/>
    </row>
    <row r="77" spans="1:16" ht="15">
      <c r="A77" s="31"/>
      <c r="B77" s="31"/>
      <c r="C77" s="32"/>
      <c r="D77" s="31"/>
      <c r="E77" s="33"/>
      <c r="F77" s="34"/>
      <c r="G77" s="32"/>
      <c r="H77" s="34"/>
      <c r="I77" s="34"/>
      <c r="J77" s="34"/>
      <c r="K77" s="32"/>
      <c r="L77" s="32"/>
      <c r="M77" s="32"/>
      <c r="N77" s="32"/>
      <c r="O77" s="32"/>
      <c r="P77" s="32"/>
    </row>
    <row r="78" spans="1:16" ht="15">
      <c r="A78" s="31"/>
      <c r="B78" s="31"/>
      <c r="C78" s="32"/>
      <c r="D78" s="31"/>
      <c r="E78" s="33"/>
      <c r="F78" s="34"/>
      <c r="G78" s="32"/>
      <c r="H78" s="34"/>
      <c r="I78" s="34"/>
      <c r="J78" s="34"/>
      <c r="K78" s="32"/>
      <c r="L78" s="32"/>
      <c r="M78" s="32"/>
      <c r="N78" s="32"/>
      <c r="O78" s="32"/>
      <c r="P78" s="32"/>
    </row>
    <row r="79" spans="1:16" ht="15">
      <c r="A79" s="31"/>
      <c r="B79" s="31"/>
      <c r="C79" s="32"/>
      <c r="D79" s="31"/>
      <c r="E79" s="33"/>
      <c r="F79" s="34"/>
      <c r="G79" s="32"/>
      <c r="H79" s="34"/>
      <c r="I79" s="34"/>
      <c r="J79" s="34"/>
      <c r="K79" s="32"/>
      <c r="L79" s="32"/>
      <c r="M79" s="32"/>
      <c r="N79" s="32"/>
      <c r="O79" s="32"/>
      <c r="P79" s="32"/>
    </row>
    <row r="80" spans="1:16" ht="15">
      <c r="A80" s="31"/>
      <c r="B80" s="31"/>
      <c r="C80" s="32"/>
      <c r="D80" s="31"/>
      <c r="E80" s="33"/>
      <c r="F80" s="34"/>
      <c r="G80" s="32"/>
      <c r="H80" s="34"/>
      <c r="I80" s="34"/>
      <c r="J80" s="34"/>
      <c r="K80" s="32"/>
      <c r="L80" s="32"/>
      <c r="M80" s="32"/>
      <c r="N80" s="32"/>
      <c r="O80" s="32"/>
      <c r="P80" s="32"/>
    </row>
    <row r="81" spans="1:16" ht="15">
      <c r="A81" s="31"/>
      <c r="B81" s="31"/>
      <c r="C81" s="32"/>
      <c r="D81" s="31"/>
      <c r="E81" s="33"/>
      <c r="F81" s="34"/>
      <c r="G81" s="32"/>
      <c r="H81" s="34"/>
      <c r="I81" s="34"/>
      <c r="J81" s="34"/>
      <c r="K81" s="32"/>
      <c r="L81" s="32"/>
      <c r="M81" s="32"/>
      <c r="N81" s="32"/>
      <c r="O81" s="32"/>
      <c r="P81" s="32"/>
    </row>
    <row r="82" spans="1:16" ht="15">
      <c r="A82" s="31"/>
      <c r="B82" s="31"/>
      <c r="C82" s="32"/>
      <c r="D82" s="31"/>
      <c r="E82" s="33"/>
      <c r="F82" s="34"/>
      <c r="G82" s="32"/>
      <c r="H82" s="34"/>
      <c r="I82" s="34"/>
      <c r="J82" s="34"/>
      <c r="K82" s="32"/>
      <c r="L82" s="32"/>
      <c r="M82" s="32"/>
      <c r="N82" s="32"/>
      <c r="O82" s="32"/>
      <c r="P82" s="32"/>
    </row>
    <row r="83" spans="1:16" ht="15">
      <c r="A83" s="31"/>
      <c r="B83" s="31"/>
      <c r="C83" s="32"/>
      <c r="D83" s="31"/>
      <c r="E83" s="33"/>
      <c r="F83" s="34"/>
      <c r="G83" s="32"/>
      <c r="H83" s="34"/>
      <c r="I83" s="34"/>
      <c r="J83" s="34"/>
      <c r="K83" s="32"/>
      <c r="L83" s="32"/>
      <c r="M83" s="32"/>
      <c r="N83" s="32"/>
      <c r="O83" s="32"/>
      <c r="P83" s="32"/>
    </row>
    <row r="84" spans="1:16" ht="15">
      <c r="A84" s="31"/>
      <c r="B84" s="31"/>
      <c r="C84" s="32"/>
      <c r="D84" s="31"/>
      <c r="E84" s="33"/>
      <c r="F84" s="34"/>
      <c r="G84" s="32"/>
      <c r="H84" s="34"/>
      <c r="I84" s="34"/>
      <c r="J84" s="34"/>
      <c r="K84" s="32"/>
      <c r="L84" s="32"/>
      <c r="M84" s="32"/>
      <c r="N84" s="32"/>
      <c r="O84" s="32"/>
      <c r="P84" s="32"/>
    </row>
    <row r="85" spans="1:16" ht="15">
      <c r="A85" s="31"/>
      <c r="B85" s="31"/>
      <c r="C85" s="32"/>
      <c r="D85" s="31"/>
      <c r="E85" s="33"/>
      <c r="F85" s="34"/>
      <c r="G85" s="32"/>
      <c r="H85" s="34"/>
      <c r="I85" s="34"/>
      <c r="J85" s="34"/>
      <c r="K85" s="32"/>
      <c r="L85" s="32"/>
      <c r="M85" s="32"/>
      <c r="N85" s="32"/>
      <c r="O85" s="32"/>
      <c r="P85" s="32"/>
    </row>
    <row r="86" spans="1:16" ht="15">
      <c r="A86" s="31"/>
      <c r="B86" s="31"/>
      <c r="C86" s="32"/>
      <c r="D86" s="31"/>
      <c r="E86" s="33"/>
      <c r="F86" s="34"/>
      <c r="G86" s="32"/>
      <c r="H86" s="34"/>
      <c r="I86" s="34"/>
      <c r="J86" s="34"/>
      <c r="K86" s="32"/>
      <c r="L86" s="32"/>
      <c r="M86" s="32"/>
      <c r="N86" s="32"/>
      <c r="O86" s="32"/>
      <c r="P86" s="32"/>
    </row>
    <row r="87" spans="1:16" ht="15">
      <c r="A87" s="31"/>
      <c r="B87" s="31"/>
      <c r="C87" s="32"/>
      <c r="D87" s="31"/>
      <c r="E87" s="33"/>
      <c r="F87" s="34"/>
      <c r="G87" s="32"/>
      <c r="H87" s="34"/>
      <c r="I87" s="34"/>
      <c r="J87" s="34"/>
      <c r="K87" s="32"/>
      <c r="L87" s="32"/>
      <c r="M87" s="32"/>
      <c r="N87" s="32"/>
      <c r="O87" s="32"/>
      <c r="P87" s="32"/>
    </row>
    <row r="88" spans="1:16" ht="15">
      <c r="A88" s="31"/>
      <c r="B88" s="31"/>
      <c r="C88" s="32"/>
      <c r="D88" s="31"/>
      <c r="E88" s="33"/>
      <c r="F88" s="34"/>
      <c r="G88" s="32"/>
      <c r="H88" s="34"/>
      <c r="I88" s="34"/>
      <c r="J88" s="34"/>
      <c r="K88" s="32"/>
      <c r="L88" s="32"/>
      <c r="M88" s="32"/>
      <c r="N88" s="32"/>
      <c r="O88" s="32"/>
      <c r="P88" s="32"/>
    </row>
    <row r="89" spans="1:16" ht="15">
      <c r="A89" s="31"/>
      <c r="B89" s="31"/>
      <c r="C89" s="32"/>
      <c r="D89" s="31"/>
      <c r="E89" s="33"/>
      <c r="F89" s="34"/>
      <c r="G89" s="32"/>
      <c r="H89" s="34"/>
      <c r="I89" s="34"/>
      <c r="J89" s="34"/>
      <c r="K89" s="32"/>
      <c r="L89" s="32"/>
      <c r="M89" s="32"/>
      <c r="N89" s="32"/>
      <c r="O89" s="32"/>
      <c r="P89" s="32"/>
    </row>
    <row r="90" spans="1:16" ht="15">
      <c r="A90" s="31"/>
      <c r="B90" s="31"/>
      <c r="C90" s="32"/>
      <c r="D90" s="31"/>
      <c r="E90" s="33"/>
      <c r="F90" s="34"/>
      <c r="G90" s="32"/>
      <c r="H90" s="34"/>
      <c r="I90" s="34"/>
      <c r="J90" s="34"/>
      <c r="K90" s="32"/>
      <c r="L90" s="32"/>
      <c r="M90" s="32"/>
      <c r="N90" s="32"/>
      <c r="O90" s="32"/>
      <c r="P90" s="32"/>
    </row>
    <row r="91" spans="1:16" ht="15">
      <c r="A91" s="31"/>
      <c r="B91" s="31"/>
      <c r="C91" s="32"/>
      <c r="D91" s="31"/>
      <c r="E91" s="33"/>
      <c r="F91" s="34"/>
      <c r="G91" s="32"/>
      <c r="H91" s="34"/>
      <c r="I91" s="34"/>
      <c r="J91" s="34"/>
      <c r="K91" s="32"/>
      <c r="L91" s="32"/>
      <c r="M91" s="32"/>
      <c r="N91" s="32"/>
      <c r="O91" s="32"/>
      <c r="P91" s="32"/>
    </row>
    <row r="92" spans="1:16" ht="15">
      <c r="A92" s="31"/>
      <c r="B92" s="31"/>
      <c r="C92" s="32"/>
      <c r="D92" s="31"/>
      <c r="E92" s="33"/>
      <c r="F92" s="34"/>
      <c r="G92" s="32"/>
      <c r="H92" s="34"/>
      <c r="I92" s="34"/>
      <c r="J92" s="34"/>
      <c r="K92" s="32"/>
      <c r="L92" s="32"/>
      <c r="M92" s="32"/>
      <c r="N92" s="32"/>
      <c r="O92" s="32"/>
      <c r="P92" s="32"/>
    </row>
    <row r="93" spans="1:16" ht="15">
      <c r="A93" s="31"/>
      <c r="B93" s="31"/>
      <c r="C93" s="32"/>
      <c r="D93" s="31"/>
      <c r="E93" s="33"/>
      <c r="F93" s="34"/>
      <c r="G93" s="32"/>
      <c r="H93" s="34"/>
      <c r="I93" s="34"/>
      <c r="J93" s="34"/>
      <c r="K93" s="32"/>
      <c r="L93" s="32"/>
      <c r="M93" s="32"/>
      <c r="N93" s="32"/>
      <c r="O93" s="32"/>
      <c r="P93" s="32"/>
    </row>
    <row r="94" spans="1:16" ht="15">
      <c r="A94" s="31"/>
      <c r="B94" s="31"/>
      <c r="C94" s="32"/>
      <c r="D94" s="31"/>
      <c r="E94" s="33"/>
      <c r="F94" s="34"/>
      <c r="G94" s="32"/>
      <c r="H94" s="34"/>
      <c r="I94" s="34"/>
      <c r="J94" s="34"/>
      <c r="K94" s="32"/>
      <c r="L94" s="32"/>
      <c r="M94" s="32"/>
      <c r="N94" s="32"/>
      <c r="O94" s="32"/>
      <c r="P94" s="32"/>
    </row>
    <row r="95" spans="1:16" ht="15">
      <c r="A95" s="31"/>
      <c r="B95" s="31"/>
      <c r="C95" s="32"/>
      <c r="D95" s="31"/>
      <c r="E95" s="33"/>
      <c r="F95" s="34"/>
      <c r="G95" s="32"/>
      <c r="H95" s="34"/>
      <c r="I95" s="34"/>
      <c r="J95" s="34"/>
      <c r="K95" s="32"/>
      <c r="L95" s="32"/>
      <c r="M95" s="32"/>
      <c r="N95" s="32"/>
      <c r="O95" s="32"/>
      <c r="P95" s="32"/>
    </row>
    <row r="96" spans="1:16" ht="15">
      <c r="A96" s="31"/>
      <c r="B96" s="31"/>
      <c r="C96" s="32"/>
      <c r="D96" s="31"/>
      <c r="E96" s="33"/>
      <c r="F96" s="34"/>
      <c r="G96" s="32"/>
      <c r="H96" s="34"/>
      <c r="I96" s="34"/>
      <c r="J96" s="34"/>
      <c r="K96" s="32"/>
      <c r="L96" s="32"/>
      <c r="M96" s="32"/>
      <c r="N96" s="32"/>
      <c r="O96" s="32"/>
      <c r="P96" s="32"/>
    </row>
    <row r="97" spans="1:16" ht="15">
      <c r="A97" s="31"/>
      <c r="B97" s="31"/>
      <c r="C97" s="32"/>
      <c r="D97" s="31"/>
      <c r="E97" s="33"/>
      <c r="F97" s="34"/>
      <c r="G97" s="32"/>
      <c r="H97" s="34"/>
      <c r="I97" s="34"/>
      <c r="J97" s="34"/>
      <c r="K97" s="32"/>
      <c r="L97" s="32"/>
      <c r="M97" s="32"/>
      <c r="N97" s="32"/>
      <c r="O97" s="32"/>
      <c r="P97" s="32"/>
    </row>
    <row r="98" spans="1:16" ht="15">
      <c r="A98" s="31"/>
      <c r="B98" s="31"/>
      <c r="C98" s="32"/>
      <c r="D98" s="31"/>
      <c r="E98" s="33"/>
      <c r="F98" s="34"/>
      <c r="G98" s="32"/>
      <c r="H98" s="34"/>
      <c r="I98" s="34"/>
      <c r="J98" s="34"/>
      <c r="K98" s="32"/>
      <c r="L98" s="32"/>
      <c r="M98" s="32"/>
      <c r="N98" s="32"/>
      <c r="O98" s="32"/>
      <c r="P98" s="32"/>
    </row>
    <row r="99" spans="1:16" ht="15">
      <c r="A99" s="31"/>
      <c r="B99" s="31"/>
      <c r="C99" s="32"/>
      <c r="D99" s="31"/>
      <c r="E99" s="33"/>
      <c r="F99" s="34"/>
      <c r="G99" s="32"/>
      <c r="H99" s="34"/>
      <c r="I99" s="34"/>
      <c r="J99" s="34"/>
      <c r="K99" s="32"/>
      <c r="L99" s="32"/>
      <c r="M99" s="32"/>
      <c r="N99" s="32"/>
      <c r="O99" s="32"/>
      <c r="P99" s="32"/>
    </row>
    <row r="100" spans="1:16" ht="15">
      <c r="A100" s="31"/>
      <c r="B100" s="31"/>
      <c r="C100" s="32"/>
      <c r="D100" s="31"/>
      <c r="E100" s="33"/>
      <c r="F100" s="34"/>
      <c r="G100" s="32"/>
      <c r="H100" s="34"/>
      <c r="I100" s="34"/>
      <c r="J100" s="34"/>
      <c r="K100" s="32"/>
      <c r="L100" s="32"/>
      <c r="M100" s="32"/>
      <c r="N100" s="32"/>
      <c r="O100" s="32"/>
      <c r="P100" s="32"/>
    </row>
    <row r="101" spans="1:16" ht="15">
      <c r="A101" s="31"/>
      <c r="B101" s="31"/>
      <c r="C101" s="32"/>
      <c r="D101" s="31"/>
      <c r="E101" s="33"/>
      <c r="F101" s="34"/>
      <c r="G101" s="32"/>
      <c r="H101" s="34"/>
      <c r="I101" s="34"/>
      <c r="J101" s="34"/>
      <c r="K101" s="32"/>
      <c r="L101" s="32"/>
      <c r="M101" s="32"/>
      <c r="N101" s="32"/>
      <c r="O101" s="32"/>
      <c r="P101" s="32"/>
    </row>
    <row r="102" spans="1:16" ht="15">
      <c r="A102" s="31"/>
      <c r="B102" s="31"/>
      <c r="C102" s="32"/>
      <c r="D102" s="31"/>
      <c r="E102" s="33"/>
      <c r="F102" s="34"/>
      <c r="G102" s="32"/>
      <c r="H102" s="34"/>
      <c r="I102" s="34"/>
      <c r="J102" s="34"/>
      <c r="K102" s="32"/>
      <c r="L102" s="32"/>
      <c r="M102" s="32"/>
      <c r="N102" s="32"/>
      <c r="O102" s="32"/>
      <c r="P102" s="32"/>
    </row>
    <row r="103" spans="1:16" ht="15">
      <c r="A103" s="31"/>
      <c r="B103" s="31"/>
      <c r="C103" s="32"/>
      <c r="D103" s="31"/>
      <c r="E103" s="33"/>
      <c r="F103" s="34"/>
      <c r="G103" s="32"/>
      <c r="H103" s="34"/>
      <c r="I103" s="34"/>
      <c r="J103" s="34"/>
      <c r="K103" s="32"/>
      <c r="L103" s="32"/>
      <c r="M103" s="32"/>
      <c r="N103" s="32"/>
      <c r="O103" s="32"/>
      <c r="P103" s="32"/>
    </row>
    <row r="104" spans="1:16" ht="15">
      <c r="A104" s="31"/>
      <c r="B104" s="31"/>
      <c r="C104" s="32"/>
      <c r="D104" s="31"/>
      <c r="E104" s="33"/>
      <c r="F104" s="34"/>
      <c r="G104" s="32"/>
      <c r="H104" s="34"/>
      <c r="I104" s="34"/>
      <c r="J104" s="34"/>
      <c r="K104" s="32"/>
      <c r="L104" s="32"/>
      <c r="M104" s="32"/>
      <c r="N104" s="32"/>
      <c r="O104" s="32"/>
      <c r="P104" s="32"/>
    </row>
    <row r="105" spans="1:16" ht="15">
      <c r="A105" s="31"/>
      <c r="B105" s="31"/>
      <c r="C105" s="32"/>
      <c r="D105" s="31"/>
      <c r="E105" s="33"/>
      <c r="F105" s="34"/>
      <c r="G105" s="32"/>
      <c r="H105" s="34"/>
      <c r="I105" s="34"/>
      <c r="J105" s="34"/>
      <c r="K105" s="32"/>
      <c r="L105" s="32"/>
      <c r="M105" s="32"/>
      <c r="N105" s="32"/>
      <c r="O105" s="32"/>
      <c r="P105" s="32"/>
    </row>
    <row r="106" spans="1:16" ht="15">
      <c r="A106" s="31"/>
      <c r="B106" s="31"/>
      <c r="C106" s="32"/>
      <c r="D106" s="31"/>
      <c r="E106" s="33"/>
      <c r="F106" s="34"/>
      <c r="G106" s="32"/>
      <c r="H106" s="34"/>
      <c r="I106" s="34"/>
      <c r="J106" s="34"/>
      <c r="K106" s="32"/>
      <c r="L106" s="32"/>
      <c r="M106" s="32"/>
      <c r="N106" s="32"/>
      <c r="O106" s="32"/>
      <c r="P106" s="32"/>
    </row>
    <row r="107" spans="1:16" ht="15">
      <c r="A107" s="31"/>
      <c r="B107" s="31"/>
      <c r="C107" s="32"/>
      <c r="D107" s="31"/>
      <c r="E107" s="33"/>
      <c r="F107" s="34"/>
      <c r="G107" s="32"/>
      <c r="H107" s="34"/>
      <c r="I107" s="34"/>
      <c r="J107" s="34"/>
      <c r="K107" s="32"/>
      <c r="L107" s="32"/>
      <c r="M107" s="32"/>
      <c r="N107" s="32"/>
      <c r="O107" s="32"/>
      <c r="P107" s="32"/>
    </row>
    <row r="108" spans="1:16" ht="15">
      <c r="A108" s="31"/>
      <c r="B108" s="31"/>
      <c r="C108" s="32"/>
      <c r="D108" s="31"/>
      <c r="E108" s="33"/>
      <c r="F108" s="34"/>
      <c r="G108" s="32"/>
      <c r="H108" s="34"/>
      <c r="I108" s="34"/>
      <c r="J108" s="34"/>
      <c r="K108" s="32"/>
      <c r="L108" s="32"/>
      <c r="M108" s="32"/>
      <c r="N108" s="32"/>
      <c r="O108" s="32"/>
      <c r="P108" s="32"/>
    </row>
    <row r="109" spans="1:16" ht="15">
      <c r="A109" s="31"/>
      <c r="B109" s="31"/>
      <c r="C109" s="32"/>
      <c r="D109" s="31"/>
      <c r="E109" s="33"/>
      <c r="F109" s="34"/>
      <c r="G109" s="32"/>
      <c r="H109" s="34"/>
      <c r="I109" s="34"/>
      <c r="J109" s="34"/>
      <c r="K109" s="32"/>
      <c r="L109" s="32"/>
      <c r="M109" s="32"/>
      <c r="N109" s="32"/>
      <c r="O109" s="32"/>
      <c r="P109" s="32"/>
    </row>
    <row r="110" spans="1:16" ht="15">
      <c r="A110" s="31"/>
      <c r="B110" s="31"/>
      <c r="C110" s="32"/>
      <c r="D110" s="31"/>
      <c r="E110" s="33"/>
      <c r="F110" s="34"/>
      <c r="G110" s="32"/>
      <c r="H110" s="34"/>
      <c r="I110" s="34"/>
      <c r="J110" s="34"/>
      <c r="K110" s="32"/>
      <c r="L110" s="32"/>
      <c r="M110" s="32"/>
      <c r="N110" s="32"/>
      <c r="O110" s="32"/>
      <c r="P110" s="32"/>
    </row>
    <row r="111" spans="1:16" ht="15">
      <c r="A111" s="31"/>
      <c r="B111" s="31"/>
      <c r="C111" s="32"/>
      <c r="D111" s="31"/>
      <c r="E111" s="33"/>
      <c r="F111" s="34"/>
      <c r="G111" s="32"/>
      <c r="H111" s="34"/>
      <c r="I111" s="34"/>
      <c r="J111" s="34"/>
      <c r="K111" s="32"/>
      <c r="L111" s="32"/>
      <c r="M111" s="32"/>
      <c r="N111" s="32"/>
      <c r="O111" s="32"/>
      <c r="P111" s="32"/>
    </row>
    <row r="112" spans="1:16" ht="15">
      <c r="A112" s="31"/>
      <c r="B112" s="31"/>
      <c r="C112" s="32"/>
      <c r="D112" s="31"/>
      <c r="E112" s="33"/>
      <c r="F112" s="34"/>
      <c r="G112" s="32"/>
      <c r="H112" s="34"/>
      <c r="I112" s="34"/>
      <c r="J112" s="34"/>
      <c r="K112" s="32"/>
      <c r="L112" s="32"/>
      <c r="M112" s="32"/>
      <c r="N112" s="32"/>
      <c r="O112" s="32"/>
      <c r="P112" s="32"/>
    </row>
    <row r="113" spans="1:16" ht="15">
      <c r="A113" s="31"/>
      <c r="B113" s="31"/>
      <c r="C113" s="32"/>
      <c r="D113" s="31"/>
      <c r="E113" s="33"/>
      <c r="F113" s="34"/>
      <c r="G113" s="32"/>
      <c r="H113" s="34"/>
      <c r="I113" s="34"/>
      <c r="J113" s="34"/>
      <c r="K113" s="32"/>
      <c r="L113" s="32"/>
      <c r="M113" s="32"/>
      <c r="N113" s="32"/>
      <c r="O113" s="32"/>
      <c r="P113" s="32"/>
    </row>
    <row r="114" spans="1:16" ht="15">
      <c r="A114" s="31"/>
      <c r="B114" s="31"/>
      <c r="C114" s="32"/>
      <c r="D114" s="31"/>
      <c r="E114" s="33"/>
      <c r="F114" s="34"/>
      <c r="G114" s="32"/>
      <c r="H114" s="34"/>
      <c r="I114" s="34"/>
      <c r="J114" s="34"/>
      <c r="K114" s="32"/>
      <c r="L114" s="32"/>
      <c r="M114" s="32"/>
      <c r="N114" s="32"/>
      <c r="O114" s="32"/>
      <c r="P114" s="32"/>
    </row>
    <row r="115" spans="1:16" ht="15">
      <c r="A115" s="31"/>
      <c r="B115" s="31"/>
      <c r="C115" s="32"/>
      <c r="D115" s="31"/>
      <c r="E115" s="33"/>
      <c r="F115" s="34"/>
      <c r="G115" s="32"/>
      <c r="H115" s="34"/>
      <c r="I115" s="34"/>
      <c r="J115" s="34"/>
      <c r="K115" s="32"/>
      <c r="L115" s="32"/>
      <c r="M115" s="32"/>
      <c r="N115" s="32"/>
      <c r="O115" s="32"/>
      <c r="P115" s="32"/>
    </row>
    <row r="116" spans="1:16" ht="15">
      <c r="A116" s="31"/>
      <c r="B116" s="31"/>
      <c r="C116" s="32"/>
      <c r="D116" s="31"/>
      <c r="E116" s="33"/>
      <c r="F116" s="34"/>
      <c r="G116" s="32"/>
      <c r="H116" s="34"/>
      <c r="I116" s="34"/>
      <c r="J116" s="34"/>
      <c r="K116" s="32"/>
      <c r="L116" s="32"/>
      <c r="M116" s="32"/>
      <c r="N116" s="32"/>
      <c r="O116" s="32"/>
      <c r="P116" s="32"/>
    </row>
    <row r="117" spans="1:16" ht="15">
      <c r="A117" s="31"/>
      <c r="B117" s="31"/>
      <c r="C117" s="32"/>
      <c r="D117" s="31"/>
      <c r="E117" s="33"/>
      <c r="F117" s="34"/>
      <c r="G117" s="32"/>
      <c r="H117" s="34"/>
      <c r="I117" s="34"/>
      <c r="J117" s="34"/>
      <c r="K117" s="32"/>
      <c r="L117" s="32"/>
      <c r="M117" s="32"/>
      <c r="N117" s="32"/>
      <c r="O117" s="32"/>
      <c r="P117" s="32"/>
    </row>
    <row r="118" spans="1:16" ht="15">
      <c r="A118" s="31"/>
      <c r="B118" s="31"/>
      <c r="C118" s="32"/>
      <c r="D118" s="31"/>
      <c r="E118" s="33"/>
      <c r="F118" s="34"/>
      <c r="G118" s="32"/>
      <c r="H118" s="34"/>
      <c r="I118" s="34"/>
      <c r="J118" s="34"/>
      <c r="K118" s="32"/>
      <c r="L118" s="32"/>
      <c r="M118" s="32"/>
      <c r="N118" s="32"/>
      <c r="O118" s="32"/>
      <c r="P118" s="32"/>
    </row>
    <row r="119" spans="1:16" ht="15">
      <c r="A119" s="31"/>
      <c r="B119" s="31"/>
      <c r="C119" s="32"/>
      <c r="D119" s="31"/>
      <c r="E119" s="33"/>
      <c r="F119" s="34"/>
      <c r="G119" s="32"/>
      <c r="H119" s="34"/>
      <c r="I119" s="34"/>
      <c r="J119" s="34"/>
      <c r="K119" s="32"/>
      <c r="L119" s="32"/>
      <c r="M119" s="32"/>
      <c r="N119" s="32"/>
      <c r="O119" s="32"/>
      <c r="P119" s="32"/>
    </row>
    <row r="120" spans="1:16" ht="15">
      <c r="A120" s="31"/>
      <c r="B120" s="31"/>
      <c r="C120" s="32"/>
      <c r="D120" s="31"/>
      <c r="E120" s="33"/>
      <c r="F120" s="34"/>
      <c r="G120" s="32"/>
      <c r="H120" s="34"/>
      <c r="I120" s="34"/>
      <c r="J120" s="34"/>
      <c r="K120" s="32"/>
      <c r="L120" s="32"/>
      <c r="M120" s="32"/>
      <c r="N120" s="32"/>
      <c r="O120" s="32"/>
      <c r="P120" s="32"/>
    </row>
    <row r="121" spans="1:16" ht="15">
      <c r="A121" s="31"/>
      <c r="B121" s="31"/>
      <c r="C121" s="32"/>
      <c r="D121" s="31"/>
      <c r="E121" s="33"/>
      <c r="F121" s="34"/>
      <c r="G121" s="32"/>
      <c r="H121" s="34"/>
      <c r="I121" s="34"/>
      <c r="J121" s="34"/>
      <c r="K121" s="32"/>
      <c r="L121" s="32"/>
      <c r="M121" s="32"/>
      <c r="N121" s="32"/>
      <c r="O121" s="32"/>
      <c r="P121" s="32"/>
    </row>
    <row r="122" spans="1:16" ht="15">
      <c r="A122" s="31"/>
      <c r="B122" s="31"/>
      <c r="C122" s="32"/>
      <c r="D122" s="31"/>
      <c r="E122" s="33"/>
      <c r="F122" s="34"/>
      <c r="G122" s="32"/>
      <c r="H122" s="34"/>
      <c r="I122" s="34"/>
      <c r="J122" s="34"/>
      <c r="K122" s="32"/>
      <c r="L122" s="32"/>
      <c r="M122" s="32"/>
      <c r="N122" s="32"/>
      <c r="O122" s="32"/>
      <c r="P122" s="32"/>
    </row>
    <row r="123" spans="1:16" ht="15">
      <c r="A123" s="31"/>
      <c r="B123" s="31"/>
      <c r="C123" s="32"/>
      <c r="D123" s="31"/>
      <c r="E123" s="33"/>
      <c r="F123" s="34"/>
      <c r="G123" s="32"/>
      <c r="H123" s="34"/>
      <c r="I123" s="34"/>
      <c r="J123" s="34"/>
      <c r="K123" s="32"/>
      <c r="L123" s="32"/>
      <c r="M123" s="32"/>
      <c r="N123" s="32"/>
      <c r="O123" s="32"/>
      <c r="P123" s="32"/>
    </row>
    <row r="124" spans="1:16" ht="15">
      <c r="A124" s="31"/>
      <c r="B124" s="31"/>
      <c r="C124" s="32"/>
      <c r="D124" s="31"/>
      <c r="E124" s="33"/>
      <c r="F124" s="34"/>
      <c r="G124" s="32"/>
      <c r="H124" s="34"/>
      <c r="I124" s="34"/>
      <c r="J124" s="34"/>
      <c r="K124" s="32"/>
      <c r="L124" s="32"/>
      <c r="M124" s="32"/>
      <c r="N124" s="32"/>
      <c r="O124" s="32"/>
      <c r="P124" s="32"/>
    </row>
    <row r="125" spans="1:16" ht="15">
      <c r="A125" s="31"/>
      <c r="B125" s="31"/>
      <c r="C125" s="32"/>
      <c r="D125" s="31"/>
      <c r="E125" s="33"/>
      <c r="F125" s="34"/>
      <c r="G125" s="32"/>
      <c r="H125" s="34"/>
      <c r="I125" s="34"/>
      <c r="J125" s="34"/>
      <c r="K125" s="32"/>
      <c r="L125" s="32"/>
      <c r="M125" s="32"/>
      <c r="N125" s="32"/>
      <c r="O125" s="32"/>
      <c r="P125" s="32"/>
    </row>
    <row r="126" spans="1:16" ht="15">
      <c r="A126" s="31"/>
      <c r="B126" s="31"/>
      <c r="C126" s="32"/>
      <c r="D126" s="31"/>
      <c r="E126" s="33"/>
      <c r="F126" s="34"/>
      <c r="G126" s="32"/>
      <c r="H126" s="34"/>
      <c r="I126" s="34"/>
      <c r="J126" s="34"/>
      <c r="K126" s="32"/>
      <c r="L126" s="32"/>
      <c r="M126" s="32"/>
      <c r="N126" s="32"/>
      <c r="O126" s="32"/>
      <c r="P126" s="32"/>
    </row>
    <row r="127" spans="1:16" ht="15">
      <c r="A127" s="31"/>
      <c r="B127" s="31"/>
      <c r="C127" s="32"/>
      <c r="D127" s="31"/>
      <c r="E127" s="33"/>
      <c r="F127" s="34"/>
      <c r="G127" s="32"/>
      <c r="H127" s="34"/>
      <c r="I127" s="34"/>
      <c r="J127" s="34"/>
      <c r="K127" s="32"/>
      <c r="L127" s="32"/>
      <c r="M127" s="32"/>
      <c r="N127" s="32"/>
      <c r="O127" s="32"/>
      <c r="P127" s="32"/>
    </row>
    <row r="128" spans="1:16" ht="15">
      <c r="A128" s="31"/>
      <c r="B128" s="31"/>
      <c r="C128" s="32"/>
      <c r="D128" s="31"/>
      <c r="E128" s="33"/>
      <c r="F128" s="34"/>
      <c r="G128" s="32"/>
      <c r="H128" s="34"/>
      <c r="I128" s="34"/>
      <c r="J128" s="34"/>
      <c r="K128" s="32"/>
      <c r="L128" s="32"/>
      <c r="M128" s="32"/>
      <c r="N128" s="32"/>
      <c r="O128" s="32"/>
      <c r="P128" s="32"/>
    </row>
    <row r="129" spans="1:16" ht="15">
      <c r="A129" s="31"/>
      <c r="B129" s="31"/>
      <c r="C129" s="32"/>
      <c r="D129" s="31"/>
      <c r="E129" s="33"/>
      <c r="F129" s="34"/>
      <c r="G129" s="32"/>
      <c r="H129" s="34"/>
      <c r="I129" s="34"/>
      <c r="J129" s="34"/>
      <c r="K129" s="32"/>
      <c r="L129" s="32"/>
      <c r="M129" s="32"/>
      <c r="N129" s="32"/>
      <c r="O129" s="32"/>
      <c r="P129" s="32"/>
    </row>
    <row r="130" spans="1:16" ht="15">
      <c r="A130" s="31"/>
      <c r="B130" s="31"/>
      <c r="C130" s="32"/>
      <c r="D130" s="31"/>
      <c r="E130" s="33"/>
      <c r="F130" s="34"/>
      <c r="G130" s="32"/>
      <c r="H130" s="34"/>
      <c r="I130" s="34"/>
      <c r="J130" s="34"/>
      <c r="K130" s="32"/>
      <c r="L130" s="32"/>
      <c r="M130" s="32"/>
      <c r="N130" s="32"/>
      <c r="O130" s="32"/>
      <c r="P130" s="32"/>
    </row>
    <row r="131" spans="1:16" ht="15">
      <c r="A131" s="31"/>
      <c r="B131" s="31"/>
      <c r="C131" s="32"/>
      <c r="D131" s="31"/>
      <c r="E131" s="33"/>
      <c r="F131" s="34"/>
      <c r="G131" s="32"/>
      <c r="H131" s="34"/>
      <c r="I131" s="34"/>
      <c r="J131" s="34"/>
      <c r="K131" s="32"/>
      <c r="L131" s="32"/>
      <c r="M131" s="32"/>
      <c r="N131" s="32"/>
      <c r="O131" s="32"/>
      <c r="P131" s="32"/>
    </row>
    <row r="132" spans="1:16" ht="15">
      <c r="A132" s="31"/>
      <c r="B132" s="31"/>
      <c r="C132" s="32"/>
      <c r="D132" s="31"/>
      <c r="E132" s="33"/>
      <c r="F132" s="34"/>
      <c r="G132" s="32"/>
      <c r="H132" s="34"/>
      <c r="I132" s="34"/>
      <c r="J132" s="34"/>
      <c r="K132" s="32"/>
      <c r="L132" s="32"/>
      <c r="M132" s="32"/>
      <c r="N132" s="32"/>
      <c r="O132" s="32"/>
      <c r="P132" s="32"/>
    </row>
    <row r="133" spans="1:16" ht="15">
      <c r="A133" s="31"/>
      <c r="B133" s="31"/>
      <c r="C133" s="32"/>
      <c r="D133" s="31"/>
      <c r="E133" s="33"/>
      <c r="F133" s="34"/>
      <c r="G133" s="32"/>
      <c r="H133" s="34"/>
      <c r="I133" s="34"/>
      <c r="J133" s="34"/>
      <c r="K133" s="32"/>
      <c r="L133" s="32"/>
      <c r="M133" s="32"/>
      <c r="N133" s="32"/>
      <c r="O133" s="32"/>
      <c r="P133" s="32"/>
    </row>
    <row r="134" spans="1:16" ht="15">
      <c r="A134" s="31"/>
      <c r="B134" s="31"/>
      <c r="C134" s="32"/>
      <c r="D134" s="31"/>
      <c r="E134" s="33"/>
      <c r="F134" s="34"/>
      <c r="G134" s="32"/>
      <c r="H134" s="34"/>
      <c r="I134" s="34"/>
      <c r="J134" s="34"/>
      <c r="K134" s="32"/>
      <c r="L134" s="32"/>
      <c r="M134" s="32"/>
      <c r="N134" s="32"/>
      <c r="O134" s="32"/>
      <c r="P134" s="32"/>
    </row>
    <row r="135" spans="1:16" ht="15">
      <c r="A135" s="31"/>
      <c r="B135" s="31"/>
      <c r="C135" s="32"/>
      <c r="D135" s="31"/>
      <c r="E135" s="33"/>
      <c r="F135" s="34"/>
      <c r="G135" s="32"/>
      <c r="H135" s="34"/>
      <c r="I135" s="34"/>
      <c r="J135" s="34"/>
      <c r="K135" s="32"/>
      <c r="L135" s="32"/>
      <c r="M135" s="32"/>
      <c r="N135" s="32"/>
      <c r="O135" s="32"/>
      <c r="P135" s="32"/>
    </row>
    <row r="136" spans="1:16" ht="15">
      <c r="A136" s="31"/>
      <c r="B136" s="31"/>
      <c r="C136" s="32"/>
      <c r="D136" s="31"/>
      <c r="E136" s="33"/>
      <c r="F136" s="34"/>
      <c r="G136" s="32"/>
      <c r="H136" s="34"/>
      <c r="I136" s="34"/>
      <c r="J136" s="34"/>
      <c r="K136" s="32"/>
      <c r="L136" s="32"/>
      <c r="M136" s="32"/>
      <c r="N136" s="32"/>
      <c r="O136" s="32"/>
      <c r="P136" s="32"/>
    </row>
    <row r="137" spans="1:16" ht="15">
      <c r="A137" s="31"/>
      <c r="B137" s="31"/>
      <c r="C137" s="32"/>
      <c r="D137" s="31"/>
      <c r="E137" s="33"/>
      <c r="F137" s="34"/>
      <c r="G137" s="32"/>
      <c r="H137" s="34"/>
      <c r="I137" s="34"/>
      <c r="J137" s="34"/>
      <c r="K137" s="32"/>
      <c r="L137" s="32"/>
      <c r="M137" s="32"/>
      <c r="N137" s="32"/>
      <c r="O137" s="32"/>
      <c r="P137" s="32"/>
    </row>
    <row r="138" spans="1:16" ht="15">
      <c r="A138" s="31"/>
      <c r="B138" s="31"/>
      <c r="C138" s="32"/>
      <c r="D138" s="31"/>
      <c r="E138" s="33"/>
      <c r="F138" s="34"/>
      <c r="G138" s="32"/>
      <c r="H138" s="34"/>
      <c r="I138" s="34"/>
      <c r="J138" s="34"/>
      <c r="K138" s="32"/>
      <c r="L138" s="32"/>
      <c r="M138" s="32"/>
      <c r="N138" s="32"/>
      <c r="O138" s="32"/>
      <c r="P138" s="32"/>
    </row>
    <row r="139" spans="1:16" ht="15">
      <c r="A139" s="31"/>
      <c r="B139" s="31"/>
      <c r="C139" s="32"/>
      <c r="D139" s="31"/>
      <c r="E139" s="33"/>
      <c r="F139" s="34"/>
      <c r="G139" s="32"/>
      <c r="H139" s="34"/>
      <c r="I139" s="34"/>
      <c r="J139" s="34"/>
      <c r="K139" s="32"/>
      <c r="L139" s="32"/>
      <c r="M139" s="32"/>
      <c r="N139" s="32"/>
      <c r="O139" s="32"/>
      <c r="P139" s="32"/>
    </row>
    <row r="140" spans="1:16" ht="15">
      <c r="A140" s="31"/>
      <c r="B140" s="31"/>
      <c r="C140" s="32"/>
      <c r="D140" s="31"/>
      <c r="E140" s="33"/>
      <c r="F140" s="34"/>
      <c r="G140" s="32"/>
      <c r="H140" s="34"/>
      <c r="I140" s="34"/>
      <c r="J140" s="34"/>
      <c r="K140" s="32"/>
      <c r="L140" s="32"/>
      <c r="M140" s="32"/>
      <c r="N140" s="32"/>
      <c r="O140" s="32"/>
      <c r="P140" s="32"/>
    </row>
    <row r="141" spans="1:16" ht="15">
      <c r="A141" s="31"/>
      <c r="B141" s="31"/>
      <c r="C141" s="32"/>
      <c r="D141" s="31"/>
      <c r="E141" s="33"/>
      <c r="F141" s="34"/>
      <c r="G141" s="32"/>
      <c r="H141" s="34"/>
      <c r="I141" s="34"/>
      <c r="J141" s="34"/>
      <c r="K141" s="32"/>
      <c r="L141" s="32"/>
      <c r="M141" s="32"/>
      <c r="N141" s="32"/>
      <c r="O141" s="32"/>
      <c r="P141" s="32"/>
    </row>
    <row r="142" spans="1:16" ht="15">
      <c r="A142" s="31"/>
      <c r="B142" s="31"/>
      <c r="C142" s="32"/>
      <c r="D142" s="31"/>
      <c r="E142" s="33"/>
      <c r="F142" s="34"/>
      <c r="G142" s="32"/>
      <c r="H142" s="34"/>
      <c r="I142" s="34"/>
      <c r="J142" s="34"/>
      <c r="K142" s="32"/>
      <c r="L142" s="32"/>
      <c r="M142" s="32"/>
      <c r="N142" s="32"/>
      <c r="O142" s="32"/>
      <c r="P142" s="32"/>
    </row>
    <row r="143" spans="1:16" ht="15">
      <c r="A143" s="31"/>
      <c r="B143" s="31"/>
      <c r="C143" s="32"/>
      <c r="D143" s="31"/>
      <c r="E143" s="33"/>
      <c r="F143" s="34"/>
      <c r="G143" s="32"/>
      <c r="H143" s="34"/>
      <c r="I143" s="34"/>
      <c r="J143" s="34"/>
      <c r="K143" s="32"/>
      <c r="L143" s="32"/>
      <c r="M143" s="32"/>
      <c r="N143" s="32"/>
      <c r="O143" s="32"/>
      <c r="P143" s="32"/>
    </row>
    <row r="144" spans="1:16" ht="15">
      <c r="A144" s="31"/>
      <c r="B144" s="31"/>
      <c r="C144" s="32"/>
      <c r="D144" s="31"/>
      <c r="E144" s="33"/>
      <c r="F144" s="34"/>
      <c r="G144" s="32"/>
      <c r="H144" s="34"/>
      <c r="I144" s="34"/>
      <c r="J144" s="34"/>
      <c r="K144" s="32"/>
      <c r="L144" s="32"/>
      <c r="M144" s="32"/>
      <c r="N144" s="32"/>
      <c r="O144" s="32"/>
      <c r="P144" s="32"/>
    </row>
    <row r="145" spans="1:16" ht="15">
      <c r="A145" s="31"/>
      <c r="B145" s="31"/>
      <c r="C145" s="32"/>
      <c r="D145" s="31"/>
      <c r="E145" s="33"/>
      <c r="F145" s="34"/>
      <c r="G145" s="32"/>
      <c r="H145" s="34"/>
      <c r="I145" s="34"/>
      <c r="J145" s="34"/>
      <c r="K145" s="32"/>
      <c r="L145" s="32"/>
      <c r="M145" s="32"/>
      <c r="N145" s="32"/>
      <c r="O145" s="32"/>
      <c r="P145" s="32"/>
    </row>
    <row r="146" spans="1:16" ht="15">
      <c r="A146" s="31"/>
      <c r="B146" s="31"/>
      <c r="C146" s="32"/>
      <c r="D146" s="31"/>
      <c r="E146" s="33"/>
      <c r="F146" s="34"/>
      <c r="G146" s="32"/>
      <c r="H146" s="34"/>
      <c r="I146" s="34"/>
      <c r="J146" s="34"/>
      <c r="K146" s="32"/>
      <c r="L146" s="32"/>
      <c r="M146" s="32"/>
      <c r="N146" s="32"/>
      <c r="O146" s="32"/>
      <c r="P146" s="32"/>
    </row>
    <row r="147" spans="1:16" ht="15">
      <c r="A147" s="31"/>
      <c r="B147" s="31"/>
      <c r="C147" s="32"/>
      <c r="D147" s="31"/>
      <c r="E147" s="33"/>
      <c r="F147" s="34"/>
      <c r="G147" s="32"/>
      <c r="H147" s="34"/>
      <c r="I147" s="34"/>
      <c r="J147" s="34"/>
      <c r="K147" s="32"/>
      <c r="L147" s="32"/>
      <c r="M147" s="32"/>
      <c r="N147" s="32"/>
      <c r="O147" s="32"/>
      <c r="P147" s="32"/>
    </row>
    <row r="148" spans="1:16" ht="15">
      <c r="A148" s="31"/>
      <c r="B148" s="31"/>
      <c r="C148" s="32"/>
      <c r="D148" s="31"/>
      <c r="E148" s="33"/>
      <c r="F148" s="34"/>
      <c r="G148" s="32"/>
      <c r="H148" s="34"/>
      <c r="I148" s="34"/>
      <c r="J148" s="34"/>
      <c r="K148" s="32"/>
      <c r="L148" s="32"/>
      <c r="M148" s="32"/>
      <c r="N148" s="32"/>
      <c r="O148" s="32"/>
      <c r="P148" s="32"/>
    </row>
    <row r="149" spans="1:16" ht="15">
      <c r="A149" s="31"/>
      <c r="B149" s="31"/>
      <c r="C149" s="32"/>
      <c r="D149" s="31"/>
      <c r="E149" s="33"/>
      <c r="F149" s="34"/>
      <c r="G149" s="32"/>
      <c r="H149" s="34"/>
      <c r="I149" s="34"/>
      <c r="J149" s="34"/>
      <c r="K149" s="32"/>
      <c r="L149" s="32"/>
      <c r="M149" s="32"/>
      <c r="N149" s="32"/>
      <c r="O149" s="32"/>
      <c r="P149" s="32"/>
    </row>
    <row r="150" spans="1:16" ht="15">
      <c r="A150" s="31"/>
      <c r="B150" s="31"/>
      <c r="C150" s="32"/>
      <c r="D150" s="31"/>
      <c r="E150" s="33"/>
      <c r="F150" s="34"/>
      <c r="G150" s="32"/>
      <c r="H150" s="34"/>
      <c r="I150" s="34"/>
      <c r="J150" s="34"/>
      <c r="K150" s="32"/>
      <c r="L150" s="32"/>
      <c r="M150" s="32"/>
      <c r="N150" s="32"/>
      <c r="O150" s="32"/>
      <c r="P150" s="32"/>
    </row>
    <row r="151" spans="1:16" ht="15">
      <c r="A151" s="31"/>
      <c r="B151" s="31"/>
      <c r="C151" s="32"/>
      <c r="D151" s="31"/>
      <c r="E151" s="33"/>
      <c r="F151" s="34"/>
      <c r="G151" s="32"/>
      <c r="H151" s="34"/>
      <c r="I151" s="34"/>
      <c r="J151" s="34"/>
      <c r="K151" s="32"/>
      <c r="L151" s="32"/>
      <c r="M151" s="32"/>
      <c r="N151" s="32"/>
      <c r="O151" s="32"/>
      <c r="P151" s="32"/>
    </row>
    <row r="152" spans="1:16" ht="15">
      <c r="A152" s="31"/>
      <c r="B152" s="31"/>
      <c r="C152" s="32"/>
      <c r="D152" s="31"/>
      <c r="E152" s="33"/>
      <c r="F152" s="34"/>
      <c r="G152" s="32"/>
      <c r="H152" s="34"/>
      <c r="I152" s="34"/>
      <c r="J152" s="34"/>
      <c r="K152" s="32"/>
      <c r="L152" s="32"/>
      <c r="M152" s="32"/>
      <c r="N152" s="32"/>
      <c r="O152" s="32"/>
      <c r="P152" s="32"/>
    </row>
    <row r="153" spans="1:16" ht="15">
      <c r="A153" s="31"/>
      <c r="B153" s="31"/>
      <c r="C153" s="32"/>
      <c r="D153" s="31"/>
      <c r="E153" s="33"/>
      <c r="F153" s="34"/>
      <c r="G153" s="32"/>
      <c r="H153" s="34"/>
      <c r="I153" s="34"/>
      <c r="J153" s="34"/>
      <c r="K153" s="32"/>
      <c r="L153" s="32"/>
      <c r="M153" s="32"/>
      <c r="N153" s="32"/>
      <c r="O153" s="32"/>
      <c r="P153" s="32"/>
    </row>
    <row r="154" spans="1:16" ht="15">
      <c r="A154" s="31"/>
      <c r="B154" s="31"/>
      <c r="C154" s="32"/>
      <c r="D154" s="31"/>
      <c r="E154" s="33"/>
      <c r="F154" s="34"/>
      <c r="G154" s="32"/>
      <c r="H154" s="34"/>
      <c r="I154" s="34"/>
      <c r="J154" s="34"/>
      <c r="K154" s="32"/>
      <c r="L154" s="32"/>
      <c r="M154" s="32"/>
      <c r="N154" s="32"/>
      <c r="O154" s="32"/>
      <c r="P154" s="32"/>
    </row>
    <row r="155" spans="1:16" ht="15">
      <c r="A155" s="31"/>
      <c r="B155" s="31"/>
      <c r="C155" s="32"/>
      <c r="D155" s="31"/>
      <c r="E155" s="33"/>
      <c r="F155" s="34"/>
      <c r="G155" s="32"/>
      <c r="H155" s="34"/>
      <c r="I155" s="34"/>
      <c r="J155" s="34"/>
      <c r="K155" s="32"/>
      <c r="L155" s="32"/>
      <c r="M155" s="32"/>
      <c r="N155" s="32"/>
      <c r="O155" s="32"/>
      <c r="P155" s="32"/>
    </row>
    <row r="156" spans="1:16" ht="15">
      <c r="A156" s="31"/>
      <c r="B156" s="31"/>
      <c r="C156" s="32"/>
      <c r="D156" s="31"/>
      <c r="E156" s="33"/>
      <c r="F156" s="34"/>
      <c r="G156" s="32"/>
      <c r="H156" s="34"/>
      <c r="I156" s="34"/>
      <c r="J156" s="34"/>
      <c r="K156" s="32"/>
      <c r="L156" s="32"/>
      <c r="M156" s="32"/>
      <c r="N156" s="32"/>
      <c r="O156" s="32"/>
      <c r="P156" s="32"/>
    </row>
    <row r="157" spans="1:16" ht="15">
      <c r="A157" s="31"/>
      <c r="B157" s="31"/>
      <c r="C157" s="32"/>
      <c r="D157" s="31"/>
      <c r="E157" s="33"/>
      <c r="F157" s="34"/>
      <c r="G157" s="32"/>
      <c r="H157" s="34"/>
      <c r="I157" s="34"/>
      <c r="J157" s="34"/>
      <c r="K157" s="32"/>
      <c r="L157" s="32"/>
      <c r="M157" s="32"/>
      <c r="N157" s="32"/>
      <c r="O157" s="32"/>
      <c r="P157" s="32"/>
    </row>
    <row r="158" spans="1:16" ht="15">
      <c r="A158" s="31"/>
      <c r="B158" s="31"/>
      <c r="C158" s="32"/>
      <c r="D158" s="31"/>
      <c r="E158" s="33"/>
      <c r="F158" s="34"/>
      <c r="G158" s="32"/>
      <c r="H158" s="34"/>
      <c r="I158" s="34"/>
      <c r="J158" s="34"/>
      <c r="K158" s="32"/>
      <c r="L158" s="32"/>
      <c r="M158" s="32"/>
      <c r="N158" s="32"/>
      <c r="O158" s="32"/>
      <c r="P158" s="32"/>
    </row>
    <row r="159" spans="1:16" ht="15">
      <c r="A159" s="31"/>
      <c r="B159" s="31"/>
      <c r="C159" s="32"/>
      <c r="D159" s="31"/>
      <c r="E159" s="33"/>
      <c r="F159" s="34"/>
      <c r="G159" s="32"/>
      <c r="H159" s="34"/>
      <c r="I159" s="34"/>
      <c r="J159" s="34"/>
      <c r="K159" s="32"/>
      <c r="L159" s="32"/>
      <c r="M159" s="32"/>
      <c r="N159" s="32"/>
      <c r="O159" s="32"/>
      <c r="P159" s="32"/>
    </row>
    <row r="160" spans="1:16" ht="15">
      <c r="A160" s="31"/>
      <c r="B160" s="31"/>
      <c r="C160" s="32"/>
      <c r="D160" s="31"/>
      <c r="E160" s="33"/>
      <c r="F160" s="34"/>
      <c r="G160" s="32"/>
      <c r="H160" s="34"/>
      <c r="I160" s="34"/>
      <c r="J160" s="34"/>
      <c r="K160" s="32"/>
      <c r="L160" s="32"/>
      <c r="M160" s="32"/>
      <c r="N160" s="32"/>
      <c r="O160" s="32"/>
      <c r="P160" s="32"/>
    </row>
    <row r="161" spans="1:16" ht="15">
      <c r="A161" s="31"/>
      <c r="B161" s="31"/>
      <c r="C161" s="32"/>
      <c r="D161" s="31"/>
      <c r="E161" s="33"/>
      <c r="F161" s="34"/>
      <c r="G161" s="32"/>
      <c r="H161" s="34"/>
      <c r="I161" s="34"/>
      <c r="J161" s="34"/>
      <c r="K161" s="32"/>
      <c r="L161" s="32"/>
      <c r="M161" s="32"/>
      <c r="N161" s="32"/>
      <c r="O161" s="32"/>
      <c r="P161" s="32"/>
    </row>
    <row r="162" spans="1:16" ht="15">
      <c r="A162" s="31"/>
      <c r="B162" s="31"/>
      <c r="C162" s="32"/>
      <c r="D162" s="31"/>
      <c r="E162" s="33"/>
      <c r="F162" s="34"/>
      <c r="G162" s="32"/>
      <c r="H162" s="34"/>
      <c r="I162" s="34"/>
      <c r="J162" s="34"/>
      <c r="K162" s="32"/>
      <c r="L162" s="32"/>
      <c r="M162" s="32"/>
      <c r="N162" s="32"/>
      <c r="O162" s="32"/>
      <c r="P162" s="32"/>
    </row>
    <row r="163" spans="1:16" ht="15">
      <c r="A163" s="31"/>
      <c r="B163" s="31"/>
      <c r="C163" s="32"/>
      <c r="D163" s="31"/>
      <c r="E163" s="33"/>
      <c r="F163" s="34"/>
      <c r="G163" s="32"/>
      <c r="H163" s="34"/>
      <c r="I163" s="34"/>
      <c r="J163" s="34"/>
      <c r="K163" s="32"/>
      <c r="L163" s="32"/>
      <c r="M163" s="32"/>
      <c r="N163" s="32"/>
      <c r="O163" s="32"/>
      <c r="P163" s="32"/>
    </row>
    <row r="164" spans="1:16" ht="15">
      <c r="A164" s="31"/>
      <c r="B164" s="31"/>
      <c r="C164" s="32"/>
      <c r="D164" s="31"/>
      <c r="E164" s="33"/>
      <c r="F164" s="34"/>
      <c r="G164" s="32"/>
      <c r="H164" s="34"/>
      <c r="I164" s="34"/>
      <c r="J164" s="34"/>
      <c r="K164" s="32"/>
      <c r="L164" s="32"/>
      <c r="M164" s="32"/>
      <c r="N164" s="32"/>
      <c r="O164" s="32"/>
      <c r="P164" s="32"/>
    </row>
    <row r="165" spans="1:16" ht="15">
      <c r="A165" s="31"/>
      <c r="B165" s="31"/>
      <c r="C165" s="32"/>
      <c r="D165" s="31"/>
      <c r="E165" s="33"/>
      <c r="F165" s="34"/>
      <c r="G165" s="32"/>
      <c r="H165" s="34"/>
      <c r="I165" s="34"/>
      <c r="J165" s="34"/>
      <c r="K165" s="32"/>
      <c r="L165" s="32"/>
      <c r="M165" s="32"/>
      <c r="N165" s="32"/>
      <c r="O165" s="32"/>
      <c r="P165" s="32"/>
    </row>
    <row r="166" spans="1:16" ht="15">
      <c r="A166" s="31"/>
      <c r="B166" s="31"/>
      <c r="C166" s="32"/>
      <c r="D166" s="31"/>
      <c r="E166" s="33"/>
      <c r="F166" s="34"/>
      <c r="G166" s="32"/>
      <c r="H166" s="34"/>
      <c r="I166" s="34"/>
      <c r="J166" s="34"/>
      <c r="K166" s="32"/>
      <c r="L166" s="32"/>
      <c r="M166" s="32"/>
      <c r="N166" s="32"/>
      <c r="O166" s="32"/>
      <c r="P166" s="32"/>
    </row>
    <row r="167" spans="1:16" ht="15">
      <c r="A167" s="31"/>
      <c r="B167" s="31"/>
      <c r="C167" s="32"/>
      <c r="D167" s="31"/>
      <c r="E167" s="33"/>
      <c r="F167" s="34"/>
      <c r="G167" s="32"/>
      <c r="H167" s="34"/>
      <c r="I167" s="34"/>
      <c r="J167" s="34"/>
      <c r="K167" s="32"/>
      <c r="L167" s="32"/>
      <c r="M167" s="32"/>
      <c r="N167" s="32"/>
      <c r="O167" s="32"/>
      <c r="P167" s="32"/>
    </row>
    <row r="168" spans="1:16" ht="15">
      <c r="A168" s="31"/>
      <c r="B168" s="31"/>
      <c r="C168" s="32"/>
      <c r="D168" s="31"/>
      <c r="E168" s="33"/>
      <c r="F168" s="34"/>
      <c r="G168" s="32"/>
      <c r="H168" s="34"/>
      <c r="I168" s="34"/>
      <c r="J168" s="34"/>
      <c r="K168" s="32"/>
      <c r="L168" s="32"/>
      <c r="M168" s="32"/>
      <c r="N168" s="32"/>
      <c r="O168" s="32"/>
      <c r="P168" s="32"/>
    </row>
    <row r="169" spans="1:16" ht="15">
      <c r="A169" s="31"/>
      <c r="B169" s="31"/>
      <c r="C169" s="32"/>
      <c r="D169" s="31"/>
      <c r="E169" s="33"/>
      <c r="F169" s="34"/>
      <c r="G169" s="32"/>
      <c r="H169" s="34"/>
      <c r="I169" s="34"/>
      <c r="J169" s="34"/>
      <c r="K169" s="32"/>
      <c r="L169" s="32"/>
      <c r="M169" s="32"/>
      <c r="N169" s="32"/>
      <c r="O169" s="32"/>
      <c r="P169" s="32"/>
    </row>
    <row r="170" spans="1:16" ht="15">
      <c r="A170" s="31"/>
      <c r="B170" s="31"/>
      <c r="C170" s="32"/>
      <c r="D170" s="31"/>
      <c r="E170" s="33"/>
      <c r="F170" s="34"/>
      <c r="G170" s="32"/>
      <c r="H170" s="34"/>
      <c r="I170" s="34"/>
      <c r="J170" s="34"/>
      <c r="K170" s="32"/>
      <c r="L170" s="32"/>
      <c r="M170" s="32"/>
      <c r="N170" s="32"/>
      <c r="O170" s="32"/>
      <c r="P170" s="32"/>
    </row>
    <row r="171" spans="1:16" ht="15">
      <c r="A171" s="31"/>
      <c r="B171" s="31"/>
      <c r="C171" s="32"/>
      <c r="D171" s="31"/>
      <c r="E171" s="33"/>
      <c r="F171" s="34"/>
      <c r="G171" s="32"/>
      <c r="H171" s="34"/>
      <c r="I171" s="34"/>
      <c r="J171" s="34"/>
      <c r="K171" s="32"/>
      <c r="L171" s="32"/>
      <c r="M171" s="32"/>
      <c r="N171" s="32"/>
      <c r="O171" s="32"/>
      <c r="P171" s="32"/>
    </row>
    <row r="172" spans="1:16" ht="15">
      <c r="A172" s="31"/>
      <c r="B172" s="31"/>
      <c r="C172" s="32"/>
      <c r="D172" s="31"/>
      <c r="E172" s="33"/>
      <c r="F172" s="34"/>
      <c r="G172" s="32"/>
      <c r="H172" s="34"/>
      <c r="I172" s="34"/>
      <c r="J172" s="34"/>
      <c r="K172" s="32"/>
      <c r="L172" s="32"/>
      <c r="M172" s="32"/>
      <c r="N172" s="32"/>
      <c r="O172" s="32"/>
      <c r="P172" s="32"/>
    </row>
    <row r="173" spans="1:16" ht="15">
      <c r="A173" s="31"/>
      <c r="B173" s="31"/>
      <c r="C173" s="32"/>
      <c r="D173" s="31"/>
      <c r="E173" s="33"/>
      <c r="F173" s="34"/>
      <c r="G173" s="32"/>
      <c r="H173" s="34"/>
      <c r="I173" s="34"/>
      <c r="J173" s="34"/>
      <c r="K173" s="32"/>
      <c r="L173" s="32"/>
      <c r="M173" s="32"/>
      <c r="N173" s="32"/>
      <c r="O173" s="32"/>
      <c r="P173" s="32"/>
    </row>
    <row r="174" spans="1:16" ht="15">
      <c r="A174" s="31"/>
      <c r="B174" s="31"/>
      <c r="C174" s="32"/>
      <c r="D174" s="31"/>
      <c r="E174" s="33"/>
      <c r="F174" s="34"/>
      <c r="G174" s="32"/>
      <c r="H174" s="34"/>
      <c r="I174" s="34"/>
      <c r="J174" s="34"/>
      <c r="K174" s="32"/>
      <c r="L174" s="32"/>
      <c r="M174" s="32"/>
      <c r="N174" s="32"/>
      <c r="O174" s="32"/>
      <c r="P174" s="32"/>
    </row>
    <row r="175" spans="1:16" ht="15">
      <c r="A175" s="31"/>
      <c r="B175" s="31"/>
      <c r="C175" s="32"/>
      <c r="D175" s="31"/>
      <c r="E175" s="33"/>
      <c r="F175" s="34"/>
      <c r="G175" s="32"/>
      <c r="H175" s="34"/>
      <c r="I175" s="34"/>
      <c r="J175" s="34"/>
      <c r="K175" s="32"/>
      <c r="L175" s="32"/>
      <c r="M175" s="32"/>
      <c r="N175" s="32"/>
      <c r="O175" s="32"/>
      <c r="P175" s="32"/>
    </row>
    <row r="176" spans="1:16" ht="15">
      <c r="A176" s="31"/>
      <c r="B176" s="31"/>
      <c r="C176" s="32"/>
      <c r="D176" s="31"/>
      <c r="E176" s="33"/>
      <c r="F176" s="34"/>
      <c r="G176" s="32"/>
      <c r="H176" s="34"/>
      <c r="I176" s="34"/>
      <c r="J176" s="34"/>
      <c r="K176" s="32"/>
      <c r="L176" s="32"/>
      <c r="M176" s="32"/>
      <c r="N176" s="32"/>
      <c r="O176" s="32"/>
      <c r="P176" s="32"/>
    </row>
    <row r="177" spans="1:16" ht="15">
      <c r="A177" s="31"/>
      <c r="B177" s="31"/>
      <c r="C177" s="32"/>
      <c r="D177" s="31"/>
      <c r="E177" s="33"/>
      <c r="F177" s="34"/>
      <c r="G177" s="32"/>
      <c r="H177" s="34"/>
      <c r="I177" s="34"/>
      <c r="J177" s="34"/>
      <c r="K177" s="32"/>
      <c r="L177" s="32"/>
      <c r="M177" s="32"/>
      <c r="N177" s="32"/>
      <c r="O177" s="32"/>
      <c r="P177" s="32"/>
    </row>
    <row r="178" spans="1:16" ht="15">
      <c r="A178" s="31"/>
      <c r="B178" s="31"/>
      <c r="C178" s="32"/>
      <c r="D178" s="31"/>
      <c r="E178" s="33"/>
      <c r="F178" s="34"/>
      <c r="G178" s="32"/>
      <c r="H178" s="34"/>
      <c r="I178" s="34"/>
      <c r="J178" s="34"/>
      <c r="K178" s="32"/>
      <c r="L178" s="32"/>
      <c r="M178" s="32"/>
      <c r="N178" s="32"/>
      <c r="O178" s="32"/>
      <c r="P178" s="32"/>
    </row>
    <row r="179" spans="1:16" ht="15">
      <c r="A179" s="31"/>
      <c r="B179" s="31"/>
      <c r="C179" s="32"/>
      <c r="D179" s="31"/>
      <c r="E179" s="33"/>
      <c r="F179" s="34"/>
      <c r="G179" s="32"/>
      <c r="H179" s="34"/>
      <c r="I179" s="34"/>
      <c r="J179" s="34"/>
      <c r="K179" s="32"/>
      <c r="L179" s="32"/>
      <c r="M179" s="32"/>
      <c r="N179" s="32"/>
      <c r="O179" s="32"/>
      <c r="P179" s="32"/>
    </row>
    <row r="180" spans="1:16" ht="15">
      <c r="A180" s="31"/>
      <c r="B180" s="31"/>
      <c r="C180" s="32"/>
      <c r="D180" s="31"/>
      <c r="E180" s="33"/>
      <c r="F180" s="34"/>
      <c r="G180" s="32"/>
      <c r="H180" s="34"/>
      <c r="I180" s="34"/>
      <c r="J180" s="34"/>
      <c r="K180" s="32"/>
      <c r="L180" s="32"/>
      <c r="M180" s="32"/>
      <c r="N180" s="32"/>
      <c r="O180" s="32"/>
      <c r="P180" s="32"/>
    </row>
    <row r="181" spans="1:16" ht="15">
      <c r="A181" s="31"/>
      <c r="B181" s="31"/>
      <c r="C181" s="32"/>
      <c r="D181" s="31"/>
      <c r="E181" s="33"/>
      <c r="F181" s="34"/>
      <c r="G181" s="32"/>
      <c r="H181" s="34"/>
      <c r="I181" s="34"/>
      <c r="J181" s="34"/>
      <c r="K181" s="32"/>
      <c r="L181" s="32"/>
      <c r="M181" s="32"/>
      <c r="N181" s="32"/>
      <c r="O181" s="32"/>
      <c r="P181" s="32"/>
    </row>
    <row r="182" spans="1:16" ht="15">
      <c r="A182" s="31"/>
      <c r="B182" s="31"/>
      <c r="C182" s="32"/>
      <c r="D182" s="31"/>
      <c r="E182" s="33"/>
      <c r="F182" s="34"/>
      <c r="G182" s="32"/>
      <c r="H182" s="34"/>
      <c r="I182" s="34"/>
      <c r="J182" s="34"/>
      <c r="K182" s="32"/>
      <c r="L182" s="32"/>
      <c r="M182" s="32"/>
      <c r="N182" s="32"/>
      <c r="O182" s="32"/>
      <c r="P182" s="32"/>
    </row>
    <row r="183" spans="1:16" ht="15">
      <c r="A183" s="31"/>
      <c r="B183" s="31"/>
      <c r="C183" s="32"/>
      <c r="D183" s="31"/>
      <c r="E183" s="33"/>
      <c r="F183" s="34"/>
      <c r="G183" s="32"/>
      <c r="H183" s="34"/>
      <c r="I183" s="34"/>
      <c r="J183" s="34"/>
      <c r="K183" s="32"/>
      <c r="L183" s="32"/>
      <c r="M183" s="32"/>
      <c r="N183" s="32"/>
      <c r="O183" s="32"/>
      <c r="P183" s="32"/>
    </row>
    <row r="184" spans="1:16" ht="15">
      <c r="A184" s="31"/>
      <c r="B184" s="31"/>
      <c r="C184" s="32"/>
      <c r="D184" s="31"/>
      <c r="E184" s="33"/>
      <c r="F184" s="34"/>
      <c r="G184" s="32"/>
      <c r="H184" s="34"/>
      <c r="I184" s="34"/>
      <c r="J184" s="34"/>
      <c r="K184" s="32"/>
      <c r="L184" s="32"/>
      <c r="M184" s="32"/>
      <c r="N184" s="32"/>
      <c r="O184" s="32"/>
      <c r="P184" s="32"/>
    </row>
    <row r="185" spans="1:16" ht="15">
      <c r="A185" s="31"/>
      <c r="B185" s="31"/>
      <c r="C185" s="32"/>
      <c r="D185" s="31"/>
      <c r="E185" s="33"/>
      <c r="F185" s="34"/>
      <c r="G185" s="32"/>
      <c r="H185" s="34"/>
      <c r="I185" s="34"/>
      <c r="J185" s="34"/>
      <c r="K185" s="32"/>
      <c r="L185" s="32"/>
      <c r="M185" s="32"/>
      <c r="N185" s="32"/>
      <c r="O185" s="32"/>
      <c r="P185" s="32"/>
    </row>
    <row r="186" spans="1:16" ht="15">
      <c r="A186" s="31"/>
      <c r="B186" s="31"/>
      <c r="C186" s="32"/>
      <c r="D186" s="31"/>
      <c r="E186" s="33"/>
      <c r="F186" s="34"/>
      <c r="G186" s="32"/>
      <c r="H186" s="34"/>
      <c r="I186" s="34"/>
      <c r="J186" s="34"/>
      <c r="K186" s="32"/>
      <c r="L186" s="32"/>
      <c r="M186" s="32"/>
      <c r="N186" s="32"/>
      <c r="O186" s="32"/>
      <c r="P186" s="32"/>
    </row>
    <row r="187" spans="1:16" ht="15">
      <c r="A187" s="31"/>
      <c r="B187" s="31"/>
      <c r="C187" s="32"/>
      <c r="D187" s="31"/>
      <c r="E187" s="33"/>
      <c r="F187" s="34"/>
      <c r="G187" s="32"/>
      <c r="H187" s="34"/>
      <c r="I187" s="34"/>
      <c r="J187" s="34"/>
      <c r="K187" s="32"/>
      <c r="L187" s="32"/>
      <c r="M187" s="32"/>
      <c r="N187" s="32"/>
      <c r="O187" s="32"/>
      <c r="P187" s="32"/>
    </row>
    <row r="188" spans="1:16" ht="15">
      <c r="A188" s="31"/>
      <c r="B188" s="31"/>
      <c r="C188" s="32"/>
      <c r="D188" s="31"/>
      <c r="E188" s="33"/>
      <c r="F188" s="34"/>
      <c r="G188" s="32"/>
      <c r="H188" s="34"/>
      <c r="I188" s="34"/>
      <c r="J188" s="34"/>
      <c r="K188" s="32"/>
      <c r="L188" s="32"/>
      <c r="M188" s="32"/>
      <c r="N188" s="32"/>
      <c r="O188" s="32"/>
      <c r="P188" s="32"/>
    </row>
    <row r="189" spans="1:16" ht="15">
      <c r="A189" s="31"/>
      <c r="B189" s="31"/>
      <c r="C189" s="32"/>
      <c r="D189" s="31"/>
      <c r="E189" s="33"/>
      <c r="F189" s="34"/>
      <c r="G189" s="32"/>
      <c r="H189" s="34"/>
      <c r="I189" s="34"/>
      <c r="J189" s="34"/>
      <c r="K189" s="32"/>
      <c r="L189" s="32"/>
      <c r="M189" s="32"/>
      <c r="N189" s="32"/>
      <c r="O189" s="32"/>
      <c r="P189" s="32"/>
    </row>
    <row r="190" spans="1:16" ht="15">
      <c r="A190" s="31"/>
      <c r="B190" s="31"/>
      <c r="C190" s="32"/>
      <c r="D190" s="31"/>
      <c r="E190" s="33"/>
      <c r="F190" s="34"/>
      <c r="G190" s="32"/>
      <c r="H190" s="34"/>
      <c r="I190" s="34"/>
      <c r="J190" s="34"/>
      <c r="K190" s="32"/>
      <c r="L190" s="32"/>
      <c r="M190" s="32"/>
      <c r="N190" s="32"/>
      <c r="O190" s="32"/>
      <c r="P190" s="32"/>
    </row>
    <row r="191" spans="1:16" ht="15">
      <c r="A191" s="31"/>
      <c r="B191" s="31"/>
      <c r="C191" s="32"/>
      <c r="D191" s="31"/>
      <c r="E191" s="33"/>
      <c r="F191" s="34"/>
      <c r="G191" s="32"/>
      <c r="H191" s="34"/>
      <c r="I191" s="34"/>
      <c r="J191" s="34"/>
      <c r="K191" s="32"/>
      <c r="L191" s="32"/>
      <c r="M191" s="32"/>
      <c r="N191" s="32"/>
      <c r="O191" s="32"/>
      <c r="P191" s="32"/>
    </row>
    <row r="192" spans="1:16" ht="15">
      <c r="A192" s="31"/>
      <c r="B192" s="31"/>
      <c r="C192" s="32"/>
      <c r="D192" s="31"/>
      <c r="E192" s="33"/>
      <c r="F192" s="34"/>
      <c r="G192" s="32"/>
      <c r="H192" s="34"/>
      <c r="I192" s="34"/>
      <c r="J192" s="34"/>
      <c r="K192" s="32"/>
      <c r="L192" s="32"/>
      <c r="M192" s="32"/>
      <c r="N192" s="32"/>
      <c r="O192" s="32"/>
      <c r="P192" s="32"/>
    </row>
    <row r="193" spans="1:16" ht="15">
      <c r="A193" s="31"/>
      <c r="B193" s="31"/>
      <c r="C193" s="32"/>
      <c r="D193" s="31"/>
      <c r="E193" s="33"/>
      <c r="F193" s="34"/>
      <c r="G193" s="32"/>
      <c r="H193" s="34"/>
      <c r="I193" s="34"/>
      <c r="J193" s="34"/>
      <c r="K193" s="32"/>
      <c r="L193" s="32"/>
      <c r="M193" s="32"/>
      <c r="N193" s="32"/>
      <c r="O193" s="32"/>
      <c r="P193" s="32"/>
    </row>
    <row r="194" spans="1:16" ht="15">
      <c r="A194" s="31"/>
      <c r="B194" s="31"/>
      <c r="C194" s="32"/>
      <c r="D194" s="31"/>
      <c r="E194" s="33"/>
      <c r="F194" s="34"/>
      <c r="G194" s="32"/>
      <c r="H194" s="34"/>
      <c r="I194" s="34"/>
      <c r="J194" s="34"/>
      <c r="K194" s="32"/>
      <c r="L194" s="32"/>
      <c r="M194" s="32"/>
      <c r="N194" s="32"/>
      <c r="O194" s="32"/>
      <c r="P194" s="32"/>
    </row>
    <row r="195" spans="1:16" ht="15">
      <c r="A195" s="31"/>
      <c r="B195" s="31"/>
      <c r="C195" s="32"/>
      <c r="D195" s="31"/>
      <c r="E195" s="33"/>
      <c r="F195" s="34"/>
      <c r="G195" s="32"/>
      <c r="H195" s="34"/>
      <c r="I195" s="34"/>
      <c r="J195" s="34"/>
      <c r="K195" s="32"/>
      <c r="L195" s="32"/>
      <c r="M195" s="32"/>
      <c r="N195" s="32"/>
      <c r="O195" s="32"/>
      <c r="P195" s="32"/>
    </row>
    <row r="196" spans="1:16" ht="15">
      <c r="A196" s="31"/>
      <c r="B196" s="31"/>
      <c r="C196" s="32"/>
      <c r="D196" s="31"/>
      <c r="E196" s="33"/>
      <c r="F196" s="34"/>
      <c r="G196" s="32"/>
      <c r="H196" s="34"/>
      <c r="I196" s="34"/>
      <c r="J196" s="34"/>
      <c r="K196" s="32"/>
      <c r="L196" s="32"/>
      <c r="M196" s="32"/>
      <c r="N196" s="32"/>
      <c r="O196" s="32"/>
      <c r="P196" s="32"/>
    </row>
    <row r="197" spans="1:16" ht="15">
      <c r="A197" s="31"/>
      <c r="B197" s="31"/>
      <c r="C197" s="32"/>
      <c r="D197" s="31"/>
      <c r="E197" s="33"/>
      <c r="F197" s="34"/>
      <c r="G197" s="32"/>
      <c r="H197" s="34"/>
      <c r="I197" s="34"/>
      <c r="J197" s="34"/>
      <c r="K197" s="32"/>
      <c r="L197" s="32"/>
      <c r="M197" s="32"/>
      <c r="N197" s="32"/>
      <c r="O197" s="32"/>
      <c r="P197" s="32"/>
    </row>
    <row r="198" spans="1:16" ht="15">
      <c r="A198" s="31"/>
      <c r="B198" s="31"/>
      <c r="C198" s="32"/>
      <c r="D198" s="31"/>
      <c r="E198" s="33"/>
      <c r="F198" s="34"/>
      <c r="G198" s="32"/>
      <c r="H198" s="34"/>
      <c r="I198" s="34"/>
      <c r="J198" s="34"/>
      <c r="K198" s="32"/>
      <c r="L198" s="32"/>
      <c r="M198" s="32"/>
      <c r="N198" s="32"/>
      <c r="O198" s="32"/>
      <c r="P198" s="32"/>
    </row>
    <row r="199" spans="1:16" ht="15">
      <c r="A199" s="31"/>
      <c r="B199" s="31"/>
      <c r="C199" s="32"/>
      <c r="D199" s="31"/>
      <c r="E199" s="33"/>
      <c r="F199" s="34"/>
      <c r="G199" s="32"/>
      <c r="H199" s="34"/>
      <c r="I199" s="34"/>
      <c r="J199" s="34"/>
      <c r="K199" s="32"/>
      <c r="L199" s="32"/>
      <c r="M199" s="32"/>
      <c r="N199" s="32"/>
      <c r="O199" s="32"/>
      <c r="P199" s="32"/>
    </row>
    <row r="200" spans="1:16" ht="15">
      <c r="A200" s="31"/>
      <c r="B200" s="31"/>
      <c r="C200" s="32"/>
      <c r="D200" s="31"/>
      <c r="E200" s="33"/>
      <c r="F200" s="34"/>
      <c r="G200" s="32"/>
      <c r="H200" s="34"/>
      <c r="I200" s="34"/>
      <c r="J200" s="34"/>
      <c r="K200" s="32"/>
      <c r="L200" s="32"/>
      <c r="M200" s="32"/>
      <c r="N200" s="32"/>
      <c r="O200" s="32"/>
      <c r="P200" s="32"/>
    </row>
    <row r="201" spans="1:16" ht="15">
      <c r="A201" s="31"/>
      <c r="B201" s="31"/>
      <c r="C201" s="32"/>
      <c r="D201" s="31"/>
      <c r="E201" s="33"/>
      <c r="F201" s="34"/>
      <c r="G201" s="32"/>
      <c r="H201" s="34"/>
      <c r="I201" s="34"/>
      <c r="J201" s="34"/>
      <c r="K201" s="32"/>
      <c r="L201" s="32"/>
      <c r="M201" s="32"/>
      <c r="N201" s="32"/>
      <c r="O201" s="32"/>
      <c r="P201" s="32"/>
    </row>
    <row r="202" spans="1:16" ht="15">
      <c r="A202" s="31"/>
      <c r="B202" s="31"/>
      <c r="C202" s="32"/>
      <c r="D202" s="31"/>
      <c r="E202" s="33"/>
      <c r="F202" s="34"/>
      <c r="G202" s="32"/>
      <c r="H202" s="34"/>
      <c r="I202" s="34"/>
      <c r="J202" s="34"/>
      <c r="K202" s="32"/>
      <c r="L202" s="32"/>
      <c r="M202" s="32"/>
      <c r="N202" s="32"/>
      <c r="O202" s="32"/>
      <c r="P202" s="32"/>
    </row>
    <row r="203" spans="1:16" ht="15">
      <c r="A203" s="31"/>
      <c r="B203" s="31"/>
      <c r="C203" s="32"/>
      <c r="D203" s="31"/>
      <c r="E203" s="33"/>
      <c r="F203" s="34"/>
      <c r="G203" s="32"/>
      <c r="H203" s="34"/>
      <c r="I203" s="34"/>
      <c r="J203" s="34"/>
      <c r="K203" s="32"/>
      <c r="L203" s="32"/>
      <c r="M203" s="32"/>
      <c r="N203" s="32"/>
      <c r="O203" s="32"/>
      <c r="P203" s="32"/>
    </row>
    <row r="204" spans="1:16" ht="15">
      <c r="A204" s="31"/>
      <c r="B204" s="31"/>
      <c r="C204" s="32"/>
      <c r="D204" s="31"/>
      <c r="E204" s="33"/>
      <c r="F204" s="34"/>
      <c r="G204" s="32"/>
      <c r="H204" s="34"/>
      <c r="I204" s="34"/>
      <c r="J204" s="34"/>
      <c r="K204" s="32"/>
      <c r="L204" s="32"/>
      <c r="M204" s="32"/>
      <c r="N204" s="32"/>
      <c r="O204" s="32"/>
      <c r="P204" s="32"/>
    </row>
    <row r="205" spans="1:16" ht="15">
      <c r="A205" s="31"/>
      <c r="B205" s="31"/>
      <c r="C205" s="32"/>
      <c r="D205" s="31"/>
      <c r="E205" s="33"/>
      <c r="F205" s="34"/>
      <c r="G205" s="32"/>
      <c r="H205" s="34"/>
      <c r="I205" s="34"/>
      <c r="J205" s="34"/>
      <c r="K205" s="32"/>
      <c r="L205" s="32"/>
      <c r="M205" s="32"/>
      <c r="N205" s="32"/>
      <c r="O205" s="32"/>
      <c r="P205" s="32"/>
    </row>
    <row r="206" spans="1:16" ht="15">
      <c r="A206" s="31"/>
      <c r="B206" s="31"/>
      <c r="C206" s="32"/>
      <c r="D206" s="31"/>
      <c r="E206" s="33"/>
      <c r="F206" s="34"/>
      <c r="G206" s="32"/>
      <c r="H206" s="34"/>
      <c r="I206" s="34"/>
      <c r="J206" s="34"/>
      <c r="K206" s="32"/>
      <c r="L206" s="32"/>
      <c r="M206" s="32"/>
      <c r="N206" s="32"/>
      <c r="O206" s="32"/>
      <c r="P206" s="32"/>
    </row>
    <row r="207" spans="1:16" ht="15">
      <c r="A207" s="31"/>
      <c r="B207" s="31"/>
      <c r="C207" s="32"/>
      <c r="D207" s="31"/>
      <c r="E207" s="33"/>
      <c r="F207" s="34"/>
      <c r="G207" s="32"/>
      <c r="H207" s="34"/>
      <c r="I207" s="34"/>
      <c r="J207" s="34"/>
      <c r="K207" s="32"/>
      <c r="L207" s="32"/>
      <c r="M207" s="32"/>
      <c r="N207" s="32"/>
      <c r="O207" s="32"/>
      <c r="P207" s="32"/>
    </row>
    <row r="208" spans="1:16" ht="15">
      <c r="A208" s="31"/>
      <c r="B208" s="31"/>
      <c r="C208" s="32"/>
      <c r="D208" s="31"/>
      <c r="E208" s="33"/>
      <c r="F208" s="34"/>
      <c r="G208" s="32"/>
      <c r="H208" s="34"/>
      <c r="I208" s="34"/>
      <c r="J208" s="34"/>
      <c r="K208" s="32"/>
      <c r="L208" s="32"/>
      <c r="M208" s="32"/>
      <c r="N208" s="32"/>
      <c r="O208" s="32"/>
      <c r="P208" s="32"/>
    </row>
    <row r="209" spans="1:16" ht="15">
      <c r="A209" s="31"/>
      <c r="B209" s="31"/>
      <c r="C209" s="32"/>
      <c r="D209" s="31"/>
      <c r="E209" s="33"/>
      <c r="F209" s="34"/>
      <c r="G209" s="32"/>
      <c r="H209" s="34"/>
      <c r="I209" s="34"/>
      <c r="J209" s="34"/>
      <c r="K209" s="32"/>
      <c r="L209" s="32"/>
      <c r="M209" s="32"/>
      <c r="N209" s="32"/>
      <c r="O209" s="32"/>
      <c r="P209" s="32"/>
    </row>
    <row r="210" spans="1:16" ht="15">
      <c r="A210" s="31"/>
      <c r="B210" s="31"/>
      <c r="C210" s="32"/>
      <c r="D210" s="31"/>
      <c r="E210" s="33"/>
      <c r="F210" s="34"/>
      <c r="G210" s="32"/>
      <c r="H210" s="34"/>
      <c r="I210" s="34"/>
      <c r="J210" s="34"/>
      <c r="K210" s="32"/>
      <c r="L210" s="32"/>
      <c r="M210" s="32"/>
      <c r="N210" s="32"/>
      <c r="O210" s="32"/>
      <c r="P210" s="32"/>
    </row>
    <row r="211" spans="1:16" ht="15">
      <c r="A211" s="31"/>
      <c r="B211" s="31"/>
      <c r="C211" s="32"/>
      <c r="D211" s="31"/>
      <c r="E211" s="33"/>
      <c r="F211" s="34"/>
      <c r="G211" s="32"/>
      <c r="H211" s="34"/>
      <c r="I211" s="34"/>
      <c r="J211" s="34"/>
      <c r="K211" s="32"/>
      <c r="L211" s="32"/>
      <c r="M211" s="32"/>
      <c r="N211" s="32"/>
      <c r="O211" s="32"/>
      <c r="P211" s="32"/>
    </row>
    <row r="212" spans="1:16" ht="15">
      <c r="A212" s="31"/>
      <c r="B212" s="31"/>
      <c r="C212" s="32"/>
      <c r="D212" s="31"/>
      <c r="E212" s="33"/>
      <c r="F212" s="34"/>
      <c r="G212" s="32"/>
      <c r="H212" s="34"/>
      <c r="I212" s="34"/>
      <c r="J212" s="34"/>
      <c r="K212" s="32"/>
      <c r="L212" s="32"/>
      <c r="M212" s="32"/>
      <c r="N212" s="32"/>
      <c r="O212" s="32"/>
      <c r="P212" s="32"/>
    </row>
    <row r="213" spans="1:16" ht="15">
      <c r="A213" s="31"/>
      <c r="B213" s="31"/>
      <c r="C213" s="32"/>
      <c r="D213" s="31"/>
      <c r="E213" s="33"/>
      <c r="F213" s="34"/>
      <c r="G213" s="32"/>
      <c r="H213" s="34"/>
      <c r="I213" s="34"/>
      <c r="J213" s="34"/>
      <c r="K213" s="32"/>
      <c r="L213" s="32"/>
      <c r="M213" s="32"/>
      <c r="N213" s="32"/>
      <c r="O213" s="32"/>
      <c r="P213" s="32"/>
    </row>
    <row r="214" spans="1:16" ht="15">
      <c r="A214" s="31"/>
      <c r="B214" s="31"/>
      <c r="C214" s="32"/>
      <c r="D214" s="31"/>
      <c r="E214" s="33"/>
      <c r="F214" s="34"/>
      <c r="G214" s="32"/>
      <c r="H214" s="34"/>
      <c r="I214" s="34"/>
      <c r="J214" s="34"/>
      <c r="K214" s="32"/>
      <c r="L214" s="32"/>
      <c r="M214" s="32"/>
      <c r="N214" s="32"/>
      <c r="O214" s="32"/>
      <c r="P214" s="32"/>
    </row>
    <row r="215" spans="1:16" ht="15">
      <c r="A215" s="31"/>
      <c r="B215" s="31"/>
      <c r="C215" s="32"/>
      <c r="D215" s="31"/>
      <c r="E215" s="33"/>
      <c r="F215" s="34"/>
      <c r="G215" s="32"/>
      <c r="H215" s="34"/>
      <c r="I215" s="34"/>
      <c r="J215" s="34"/>
      <c r="K215" s="32"/>
      <c r="L215" s="32"/>
      <c r="M215" s="32"/>
      <c r="N215" s="32"/>
      <c r="O215" s="32"/>
      <c r="P215" s="32"/>
    </row>
    <row r="216" spans="1:16" ht="15">
      <c r="A216" s="31"/>
      <c r="B216" s="31"/>
      <c r="C216" s="32"/>
      <c r="D216" s="31"/>
      <c r="E216" s="33"/>
      <c r="F216" s="34"/>
      <c r="G216" s="32"/>
      <c r="H216" s="34"/>
      <c r="I216" s="34"/>
      <c r="J216" s="34"/>
      <c r="K216" s="32"/>
      <c r="L216" s="32"/>
      <c r="M216" s="32"/>
      <c r="N216" s="32"/>
      <c r="O216" s="32"/>
      <c r="P216" s="32"/>
    </row>
    <row r="217" spans="1:16" ht="15">
      <c r="A217" s="31"/>
      <c r="B217" s="31"/>
      <c r="C217" s="32"/>
      <c r="D217" s="31"/>
      <c r="E217" s="33"/>
      <c r="F217" s="34"/>
      <c r="G217" s="32"/>
      <c r="H217" s="34"/>
      <c r="I217" s="34"/>
      <c r="J217" s="34"/>
      <c r="K217" s="32"/>
      <c r="L217" s="32"/>
      <c r="M217" s="32"/>
      <c r="N217" s="32"/>
      <c r="O217" s="32"/>
      <c r="P217" s="32"/>
    </row>
    <row r="218" spans="1:16" ht="15">
      <c r="A218" s="31"/>
      <c r="B218" s="31"/>
      <c r="C218" s="32"/>
      <c r="D218" s="31"/>
      <c r="E218" s="33"/>
      <c r="F218" s="34"/>
      <c r="G218" s="32"/>
      <c r="H218" s="34"/>
      <c r="I218" s="34"/>
      <c r="J218" s="34"/>
      <c r="K218" s="32"/>
      <c r="L218" s="32"/>
      <c r="M218" s="32"/>
      <c r="N218" s="32"/>
      <c r="O218" s="32"/>
      <c r="P218" s="32"/>
    </row>
    <row r="219" spans="1:16" ht="15">
      <c r="A219" s="31"/>
      <c r="B219" s="31"/>
      <c r="C219" s="32"/>
      <c r="D219" s="31"/>
      <c r="E219" s="33"/>
      <c r="F219" s="34"/>
      <c r="G219" s="32"/>
      <c r="H219" s="34"/>
      <c r="I219" s="34"/>
      <c r="J219" s="34"/>
      <c r="K219" s="32"/>
      <c r="L219" s="32"/>
      <c r="M219" s="32"/>
      <c r="N219" s="32"/>
      <c r="O219" s="32"/>
      <c r="P219" s="32"/>
    </row>
    <row r="220" spans="1:16" ht="15">
      <c r="A220" s="31"/>
      <c r="B220" s="31"/>
      <c r="C220" s="32"/>
      <c r="D220" s="31"/>
      <c r="E220" s="33"/>
      <c r="F220" s="34"/>
      <c r="G220" s="32"/>
      <c r="H220" s="34"/>
      <c r="I220" s="34"/>
      <c r="J220" s="34"/>
      <c r="K220" s="32"/>
      <c r="L220" s="32"/>
      <c r="M220" s="32"/>
      <c r="N220" s="32"/>
      <c r="O220" s="32"/>
      <c r="P220" s="32"/>
    </row>
    <row r="221" spans="1:16" ht="15">
      <c r="A221" s="31"/>
      <c r="B221" s="31"/>
      <c r="C221" s="32"/>
      <c r="D221" s="31"/>
      <c r="E221" s="33"/>
      <c r="F221" s="34"/>
      <c r="G221" s="32"/>
      <c r="H221" s="34"/>
      <c r="I221" s="34"/>
      <c r="J221" s="34"/>
      <c r="K221" s="32"/>
      <c r="L221" s="32"/>
      <c r="M221" s="32"/>
      <c r="N221" s="32"/>
      <c r="O221" s="32"/>
      <c r="P221" s="32"/>
    </row>
    <row r="222" spans="1:16" ht="15">
      <c r="A222" s="31"/>
      <c r="B222" s="31"/>
      <c r="C222" s="32"/>
      <c r="D222" s="31"/>
      <c r="E222" s="33"/>
      <c r="F222" s="34"/>
      <c r="G222" s="32"/>
      <c r="H222" s="34"/>
      <c r="I222" s="34"/>
      <c r="J222" s="34"/>
      <c r="K222" s="32"/>
      <c r="L222" s="32"/>
      <c r="M222" s="32"/>
      <c r="N222" s="32"/>
      <c r="O222" s="32"/>
      <c r="P222" s="32"/>
    </row>
    <row r="223" spans="1:16" ht="15">
      <c r="A223" s="31"/>
      <c r="B223" s="31"/>
      <c r="C223" s="32"/>
      <c r="D223" s="31"/>
      <c r="E223" s="33"/>
      <c r="F223" s="34"/>
      <c r="G223" s="32"/>
      <c r="H223" s="34"/>
      <c r="I223" s="34"/>
      <c r="J223" s="34"/>
      <c r="K223" s="32"/>
      <c r="L223" s="32"/>
      <c r="M223" s="32"/>
      <c r="N223" s="32"/>
      <c r="O223" s="32"/>
      <c r="P223" s="32"/>
    </row>
    <row r="224" spans="1:16" ht="15">
      <c r="A224" s="31"/>
      <c r="B224" s="31"/>
      <c r="C224" s="32"/>
      <c r="D224" s="31"/>
      <c r="E224" s="33"/>
      <c r="F224" s="34"/>
      <c r="G224" s="32"/>
      <c r="H224" s="34"/>
      <c r="I224" s="34"/>
      <c r="J224" s="34"/>
      <c r="K224" s="32"/>
      <c r="L224" s="32"/>
      <c r="M224" s="32"/>
      <c r="N224" s="32"/>
      <c r="O224" s="32"/>
      <c r="P224" s="32"/>
    </row>
    <row r="225" spans="1:16" ht="15">
      <c r="A225" s="31"/>
      <c r="B225" s="31"/>
      <c r="C225" s="32"/>
      <c r="D225" s="31"/>
      <c r="E225" s="33"/>
      <c r="F225" s="34"/>
      <c r="G225" s="32"/>
      <c r="H225" s="34"/>
      <c r="I225" s="34"/>
      <c r="J225" s="34"/>
      <c r="K225" s="32"/>
      <c r="L225" s="32"/>
      <c r="M225" s="32"/>
      <c r="N225" s="32"/>
      <c r="O225" s="32"/>
      <c r="P225" s="32"/>
    </row>
    <row r="226" spans="1:16" ht="15">
      <c r="A226" s="31"/>
      <c r="B226" s="31"/>
      <c r="C226" s="32"/>
      <c r="D226" s="31"/>
      <c r="E226" s="33"/>
      <c r="F226" s="34"/>
      <c r="G226" s="32"/>
      <c r="H226" s="34"/>
      <c r="I226" s="34"/>
      <c r="J226" s="34"/>
      <c r="K226" s="32"/>
      <c r="L226" s="32"/>
      <c r="M226" s="32"/>
      <c r="N226" s="32"/>
      <c r="O226" s="32"/>
      <c r="P226" s="32"/>
    </row>
    <row r="227" spans="1:16" ht="15">
      <c r="A227" s="31"/>
      <c r="B227" s="31"/>
      <c r="C227" s="32"/>
      <c r="D227" s="31"/>
      <c r="E227" s="33"/>
      <c r="F227" s="34"/>
      <c r="G227" s="32"/>
      <c r="H227" s="34"/>
      <c r="I227" s="34"/>
      <c r="J227" s="34"/>
      <c r="K227" s="32"/>
      <c r="L227" s="32"/>
      <c r="M227" s="32"/>
      <c r="N227" s="32"/>
      <c r="O227" s="32"/>
      <c r="P227" s="32"/>
    </row>
    <row r="228" spans="1:16" ht="15">
      <c r="A228" s="31"/>
      <c r="B228" s="31"/>
      <c r="C228" s="32"/>
      <c r="D228" s="31"/>
      <c r="E228" s="33"/>
      <c r="F228" s="34"/>
      <c r="G228" s="32"/>
      <c r="H228" s="34"/>
      <c r="I228" s="34"/>
      <c r="J228" s="34"/>
      <c r="K228" s="32"/>
      <c r="L228" s="32"/>
      <c r="M228" s="32"/>
      <c r="N228" s="32"/>
      <c r="O228" s="32"/>
      <c r="P228" s="32"/>
    </row>
    <row r="229" spans="1:16" ht="15">
      <c r="A229" s="31"/>
      <c r="B229" s="31"/>
      <c r="C229" s="32"/>
      <c r="D229" s="31"/>
      <c r="E229" s="33"/>
      <c r="F229" s="34"/>
      <c r="G229" s="32"/>
      <c r="H229" s="34"/>
      <c r="I229" s="34"/>
      <c r="J229" s="34"/>
      <c r="K229" s="32"/>
      <c r="L229" s="32"/>
      <c r="M229" s="32"/>
      <c r="N229" s="32"/>
      <c r="O229" s="32"/>
      <c r="P229" s="32"/>
    </row>
    <row r="230" spans="1:16" ht="15">
      <c r="A230" s="31"/>
      <c r="B230" s="31"/>
      <c r="C230" s="32"/>
      <c r="D230" s="31"/>
      <c r="E230" s="33"/>
      <c r="F230" s="34"/>
      <c r="G230" s="32"/>
      <c r="H230" s="34"/>
      <c r="I230" s="34"/>
      <c r="J230" s="34"/>
      <c r="K230" s="32"/>
      <c r="L230" s="32"/>
      <c r="M230" s="32"/>
      <c r="N230" s="32"/>
      <c r="O230" s="32"/>
      <c r="P230" s="32"/>
    </row>
    <row r="231" spans="1:16" ht="15">
      <c r="A231" s="31"/>
      <c r="B231" s="31"/>
      <c r="C231" s="32"/>
      <c r="D231" s="31"/>
      <c r="E231" s="33"/>
      <c r="F231" s="34"/>
      <c r="G231" s="32"/>
      <c r="H231" s="34"/>
      <c r="I231" s="34"/>
      <c r="J231" s="34"/>
      <c r="K231" s="32"/>
      <c r="L231" s="32"/>
      <c r="M231" s="32"/>
      <c r="N231" s="32"/>
      <c r="O231" s="32"/>
      <c r="P231" s="32"/>
    </row>
    <row r="232" spans="1:16" ht="15">
      <c r="A232" s="31"/>
      <c r="B232" s="31"/>
      <c r="C232" s="32"/>
      <c r="D232" s="31"/>
      <c r="E232" s="33"/>
      <c r="F232" s="34"/>
      <c r="G232" s="32"/>
      <c r="H232" s="34"/>
      <c r="I232" s="34"/>
      <c r="J232" s="34"/>
      <c r="K232" s="32"/>
      <c r="L232" s="32"/>
      <c r="M232" s="32"/>
      <c r="N232" s="32"/>
      <c r="O232" s="32"/>
      <c r="P232" s="32"/>
    </row>
    <row r="233" spans="1:16" ht="15">
      <c r="A233" s="31"/>
      <c r="B233" s="31"/>
      <c r="C233" s="32"/>
      <c r="D233" s="31"/>
      <c r="E233" s="33"/>
      <c r="F233" s="34"/>
      <c r="G233" s="32"/>
      <c r="H233" s="34"/>
      <c r="I233" s="34"/>
      <c r="J233" s="34"/>
      <c r="K233" s="32"/>
      <c r="L233" s="32"/>
      <c r="M233" s="32"/>
      <c r="N233" s="32"/>
      <c r="O233" s="32"/>
      <c r="P233" s="32"/>
    </row>
    <row r="234" spans="1:16" ht="15">
      <c r="A234" s="31"/>
      <c r="B234" s="31"/>
      <c r="C234" s="32"/>
      <c r="D234" s="31"/>
      <c r="E234" s="33"/>
      <c r="F234" s="34"/>
      <c r="G234" s="32"/>
      <c r="H234" s="34"/>
      <c r="I234" s="34"/>
      <c r="J234" s="34"/>
      <c r="K234" s="32"/>
      <c r="L234" s="32"/>
      <c r="M234" s="32"/>
      <c r="N234" s="32"/>
      <c r="O234" s="32"/>
      <c r="P234" s="32"/>
    </row>
    <row r="235" spans="1:16" ht="15">
      <c r="A235" s="31"/>
      <c r="B235" s="31"/>
      <c r="C235" s="32"/>
      <c r="D235" s="31"/>
      <c r="E235" s="33"/>
      <c r="F235" s="34"/>
      <c r="G235" s="32"/>
      <c r="H235" s="34"/>
      <c r="I235" s="34"/>
      <c r="J235" s="34"/>
      <c r="K235" s="32"/>
      <c r="L235" s="32"/>
      <c r="M235" s="32"/>
      <c r="N235" s="32"/>
      <c r="O235" s="32"/>
      <c r="P235" s="32"/>
    </row>
    <row r="236" spans="1:16" ht="15">
      <c r="A236" s="31"/>
      <c r="B236" s="31"/>
      <c r="C236" s="32"/>
      <c r="D236" s="31"/>
      <c r="E236" s="33"/>
      <c r="F236" s="34"/>
      <c r="G236" s="32"/>
      <c r="H236" s="34"/>
      <c r="I236" s="34"/>
      <c r="J236" s="34"/>
      <c r="K236" s="32"/>
      <c r="L236" s="32"/>
      <c r="M236" s="32"/>
      <c r="N236" s="32"/>
      <c r="O236" s="32"/>
      <c r="P236" s="32"/>
    </row>
    <row r="237" spans="1:16" ht="15">
      <c r="A237" s="31"/>
      <c r="B237" s="31"/>
      <c r="C237" s="32"/>
      <c r="D237" s="31"/>
      <c r="E237" s="33"/>
      <c r="F237" s="34"/>
      <c r="G237" s="32"/>
      <c r="H237" s="34"/>
      <c r="I237" s="34"/>
      <c r="J237" s="34"/>
      <c r="K237" s="32"/>
      <c r="L237" s="32"/>
      <c r="M237" s="32"/>
      <c r="N237" s="32"/>
      <c r="O237" s="32"/>
      <c r="P237" s="32"/>
    </row>
    <row r="238" spans="1:16" ht="15">
      <c r="A238" s="31"/>
      <c r="B238" s="31"/>
      <c r="C238" s="32"/>
      <c r="D238" s="31"/>
      <c r="E238" s="33"/>
      <c r="F238" s="34"/>
      <c r="G238" s="32"/>
      <c r="H238" s="34"/>
      <c r="I238" s="34"/>
      <c r="J238" s="34"/>
      <c r="K238" s="32"/>
      <c r="L238" s="32"/>
      <c r="M238" s="32"/>
      <c r="N238" s="32"/>
      <c r="O238" s="32"/>
      <c r="P238" s="32"/>
    </row>
    <row r="239" spans="1:16" ht="15">
      <c r="A239" s="31"/>
      <c r="B239" s="31"/>
      <c r="C239" s="32"/>
      <c r="D239" s="31"/>
      <c r="E239" s="33"/>
      <c r="F239" s="34"/>
      <c r="G239" s="32"/>
      <c r="H239" s="34"/>
      <c r="I239" s="34"/>
      <c r="J239" s="34"/>
      <c r="K239" s="32"/>
      <c r="L239" s="32"/>
      <c r="M239" s="32"/>
      <c r="N239" s="32"/>
      <c r="O239" s="32"/>
      <c r="P239" s="32"/>
    </row>
    <row r="240" spans="1:16" ht="15">
      <c r="A240" s="31"/>
      <c r="B240" s="31"/>
      <c r="C240" s="32"/>
      <c r="D240" s="31"/>
      <c r="E240" s="33"/>
      <c r="F240" s="34"/>
      <c r="G240" s="32"/>
      <c r="H240" s="34"/>
      <c r="I240" s="34"/>
      <c r="J240" s="34"/>
      <c r="K240" s="32"/>
      <c r="L240" s="32"/>
      <c r="M240" s="32"/>
      <c r="N240" s="32"/>
      <c r="O240" s="32"/>
      <c r="P240" s="32"/>
    </row>
    <row r="241" spans="1:16" ht="15">
      <c r="A241" s="31"/>
      <c r="B241" s="31"/>
      <c r="C241" s="32"/>
      <c r="D241" s="31"/>
      <c r="E241" s="33"/>
      <c r="F241" s="34"/>
      <c r="G241" s="32"/>
      <c r="H241" s="34"/>
      <c r="I241" s="34"/>
      <c r="J241" s="34"/>
      <c r="K241" s="32"/>
      <c r="L241" s="32"/>
      <c r="M241" s="32"/>
      <c r="N241" s="32"/>
      <c r="O241" s="32"/>
      <c r="P241" s="32"/>
    </row>
    <row r="242" spans="1:16" ht="15">
      <c r="A242" s="31"/>
      <c r="B242" s="31"/>
      <c r="C242" s="32"/>
      <c r="D242" s="31"/>
      <c r="E242" s="33"/>
      <c r="F242" s="34"/>
      <c r="G242" s="32"/>
      <c r="H242" s="34"/>
      <c r="I242" s="34"/>
      <c r="J242" s="34"/>
      <c r="K242" s="32"/>
      <c r="L242" s="32"/>
      <c r="M242" s="32"/>
      <c r="N242" s="32"/>
      <c r="O242" s="32"/>
      <c r="P242" s="32"/>
    </row>
    <row r="243" spans="1:16" ht="15">
      <c r="A243" s="31"/>
      <c r="B243" s="31"/>
      <c r="C243" s="32"/>
      <c r="D243" s="31"/>
      <c r="E243" s="33"/>
      <c r="F243" s="34"/>
      <c r="G243" s="32"/>
      <c r="H243" s="34"/>
      <c r="I243" s="34"/>
      <c r="J243" s="34"/>
      <c r="K243" s="32"/>
      <c r="L243" s="32"/>
      <c r="M243" s="32"/>
      <c r="N243" s="32"/>
      <c r="O243" s="32"/>
      <c r="P243" s="32"/>
    </row>
    <row r="244" spans="1:16" ht="15">
      <c r="A244" s="31"/>
      <c r="B244" s="31"/>
      <c r="C244" s="32"/>
      <c r="D244" s="31"/>
      <c r="E244" s="33"/>
      <c r="F244" s="34"/>
      <c r="G244" s="32"/>
      <c r="H244" s="34"/>
      <c r="I244" s="34"/>
      <c r="J244" s="34"/>
      <c r="K244" s="32"/>
      <c r="L244" s="32"/>
      <c r="M244" s="32"/>
      <c r="N244" s="32"/>
      <c r="O244" s="32"/>
      <c r="P244" s="32"/>
    </row>
    <row r="245" spans="1:16" ht="15">
      <c r="A245" s="31"/>
      <c r="B245" s="31"/>
      <c r="C245" s="32"/>
      <c r="D245" s="31"/>
      <c r="E245" s="33"/>
      <c r="F245" s="34"/>
      <c r="G245" s="32"/>
      <c r="H245" s="34"/>
      <c r="I245" s="34"/>
      <c r="J245" s="34"/>
      <c r="K245" s="32"/>
      <c r="L245" s="32"/>
      <c r="M245" s="32"/>
      <c r="N245" s="32"/>
      <c r="O245" s="32"/>
      <c r="P245" s="32"/>
    </row>
    <row r="246" spans="1:16" ht="15">
      <c r="A246" s="31"/>
      <c r="B246" s="31"/>
      <c r="C246" s="32"/>
      <c r="D246" s="31"/>
      <c r="E246" s="33"/>
      <c r="F246" s="34"/>
      <c r="G246" s="32"/>
      <c r="H246" s="34"/>
      <c r="I246" s="34"/>
      <c r="J246" s="34"/>
      <c r="K246" s="32"/>
      <c r="L246" s="32"/>
      <c r="M246" s="32"/>
      <c r="N246" s="32"/>
      <c r="O246" s="32"/>
      <c r="P246" s="32"/>
    </row>
    <row r="247" spans="1:16" ht="15">
      <c r="A247" s="31"/>
      <c r="B247" s="31"/>
      <c r="C247" s="32"/>
      <c r="D247" s="31"/>
      <c r="E247" s="33"/>
      <c r="F247" s="34"/>
      <c r="G247" s="32"/>
      <c r="H247" s="34"/>
      <c r="I247" s="34"/>
      <c r="J247" s="34"/>
      <c r="K247" s="32"/>
      <c r="L247" s="32"/>
      <c r="M247" s="32"/>
      <c r="N247" s="32"/>
      <c r="O247" s="32"/>
      <c r="P247" s="32"/>
    </row>
    <row r="248" spans="1:16" ht="15">
      <c r="A248" s="31"/>
      <c r="B248" s="31"/>
      <c r="C248" s="32"/>
      <c r="D248" s="31"/>
      <c r="E248" s="33"/>
      <c r="F248" s="34"/>
      <c r="G248" s="32"/>
      <c r="H248" s="34"/>
      <c r="I248" s="34"/>
      <c r="J248" s="34"/>
      <c r="K248" s="32"/>
      <c r="L248" s="32"/>
      <c r="M248" s="32"/>
      <c r="N248" s="32"/>
      <c r="O248" s="32"/>
      <c r="P248" s="32"/>
    </row>
    <row r="249" spans="1:16" ht="15">
      <c r="A249" s="31"/>
      <c r="B249" s="31"/>
      <c r="C249" s="32"/>
      <c r="D249" s="31"/>
      <c r="E249" s="33"/>
      <c r="F249" s="34"/>
      <c r="G249" s="32"/>
      <c r="H249" s="34"/>
      <c r="I249" s="34"/>
      <c r="J249" s="34"/>
      <c r="K249" s="32"/>
      <c r="L249" s="32"/>
      <c r="M249" s="32"/>
      <c r="N249" s="32"/>
      <c r="O249" s="32"/>
      <c r="P249" s="32"/>
    </row>
    <row r="250" spans="1:16" ht="15">
      <c r="A250" s="31"/>
      <c r="B250" s="31"/>
      <c r="C250" s="32"/>
      <c r="D250" s="31"/>
      <c r="E250" s="33"/>
      <c r="F250" s="34"/>
      <c r="G250" s="32"/>
      <c r="H250" s="34"/>
      <c r="I250" s="34"/>
      <c r="J250" s="34"/>
      <c r="K250" s="32"/>
      <c r="L250" s="32"/>
      <c r="M250" s="32"/>
      <c r="N250" s="32"/>
      <c r="O250" s="32"/>
      <c r="P250" s="32"/>
    </row>
    <row r="251" spans="1:16" ht="15">
      <c r="A251" s="31"/>
      <c r="B251" s="31"/>
      <c r="C251" s="32"/>
      <c r="D251" s="31"/>
      <c r="E251" s="33"/>
      <c r="F251" s="34"/>
      <c r="G251" s="32"/>
      <c r="H251" s="34"/>
      <c r="I251" s="34"/>
      <c r="J251" s="34"/>
      <c r="K251" s="32"/>
      <c r="L251" s="32"/>
      <c r="M251" s="32"/>
      <c r="N251" s="32"/>
      <c r="O251" s="32"/>
      <c r="P251" s="32"/>
    </row>
    <row r="252" spans="1:16" ht="15">
      <c r="A252" s="31"/>
      <c r="B252" s="31"/>
      <c r="C252" s="32"/>
      <c r="D252" s="31"/>
      <c r="E252" s="33"/>
      <c r="F252" s="34"/>
      <c r="G252" s="32"/>
      <c r="H252" s="34"/>
      <c r="I252" s="34"/>
      <c r="J252" s="34"/>
      <c r="K252" s="32"/>
      <c r="L252" s="32"/>
      <c r="M252" s="32"/>
      <c r="N252" s="32"/>
      <c r="O252" s="32"/>
      <c r="P252" s="32"/>
    </row>
    <row r="253" spans="1:16" ht="15">
      <c r="A253" s="31"/>
      <c r="B253" s="31"/>
      <c r="C253" s="32"/>
      <c r="D253" s="31"/>
      <c r="E253" s="33"/>
      <c r="F253" s="34"/>
      <c r="G253" s="32"/>
      <c r="H253" s="34"/>
      <c r="I253" s="34"/>
      <c r="J253" s="34"/>
      <c r="K253" s="32"/>
      <c r="L253" s="32"/>
      <c r="M253" s="32"/>
      <c r="N253" s="32"/>
      <c r="O253" s="32"/>
      <c r="P253" s="32"/>
    </row>
    <row r="254" spans="1:16" ht="15">
      <c r="A254" s="31"/>
      <c r="B254" s="31"/>
      <c r="C254" s="32"/>
      <c r="D254" s="31"/>
      <c r="E254" s="33"/>
      <c r="F254" s="34"/>
      <c r="G254" s="32"/>
      <c r="H254" s="34"/>
      <c r="I254" s="34"/>
      <c r="J254" s="34"/>
      <c r="K254" s="32"/>
      <c r="L254" s="32"/>
      <c r="M254" s="32"/>
      <c r="N254" s="32"/>
      <c r="O254" s="32"/>
      <c r="P254" s="32"/>
    </row>
    <row r="255" spans="1:16" ht="15">
      <c r="A255" s="31"/>
      <c r="B255" s="31"/>
      <c r="C255" s="32"/>
      <c r="D255" s="31"/>
      <c r="E255" s="33"/>
      <c r="F255" s="34"/>
      <c r="G255" s="32"/>
      <c r="H255" s="34"/>
      <c r="I255" s="34"/>
      <c r="J255" s="34"/>
      <c r="K255" s="32"/>
      <c r="L255" s="32"/>
      <c r="M255" s="32"/>
      <c r="N255" s="32"/>
      <c r="O255" s="32"/>
      <c r="P255" s="32"/>
    </row>
    <row r="256" spans="1:16" ht="15">
      <c r="A256" s="31"/>
      <c r="B256" s="31"/>
      <c r="C256" s="32"/>
      <c r="D256" s="31"/>
      <c r="E256" s="33"/>
      <c r="F256" s="34"/>
      <c r="G256" s="32"/>
      <c r="H256" s="34"/>
      <c r="I256" s="34"/>
      <c r="J256" s="34"/>
      <c r="K256" s="32"/>
      <c r="L256" s="32"/>
      <c r="M256" s="32"/>
      <c r="N256" s="32"/>
      <c r="O256" s="32"/>
      <c r="P256" s="32"/>
    </row>
    <row r="257" spans="1:16" ht="15">
      <c r="A257" s="31"/>
      <c r="B257" s="31"/>
      <c r="C257" s="32"/>
      <c r="D257" s="31"/>
      <c r="E257" s="33"/>
      <c r="F257" s="34"/>
      <c r="G257" s="32"/>
      <c r="H257" s="34"/>
      <c r="I257" s="34"/>
      <c r="J257" s="34"/>
      <c r="K257" s="32"/>
      <c r="L257" s="32"/>
      <c r="M257" s="32"/>
      <c r="N257" s="32"/>
      <c r="O257" s="32"/>
      <c r="P257" s="32"/>
    </row>
    <row r="258" spans="1:16" ht="15">
      <c r="A258" s="31"/>
      <c r="B258" s="31"/>
      <c r="C258" s="32"/>
      <c r="D258" s="31"/>
      <c r="E258" s="33"/>
      <c r="F258" s="34"/>
      <c r="G258" s="32"/>
      <c r="H258" s="34"/>
      <c r="I258" s="34"/>
      <c r="J258" s="34"/>
      <c r="K258" s="32"/>
      <c r="L258" s="32"/>
      <c r="M258" s="32"/>
      <c r="N258" s="32"/>
      <c r="O258" s="32"/>
      <c r="P258" s="32"/>
    </row>
    <row r="259" spans="1:16" ht="15">
      <c r="A259" s="31"/>
      <c r="B259" s="31"/>
      <c r="C259" s="32"/>
      <c r="D259" s="31"/>
      <c r="E259" s="33"/>
      <c r="F259" s="34"/>
      <c r="G259" s="32"/>
      <c r="H259" s="34"/>
      <c r="I259" s="34"/>
      <c r="J259" s="34"/>
      <c r="K259" s="32"/>
      <c r="L259" s="32"/>
      <c r="M259" s="32"/>
      <c r="N259" s="32"/>
      <c r="O259" s="32"/>
      <c r="P259" s="32"/>
    </row>
    <row r="260" spans="1:16" ht="15">
      <c r="A260" s="31"/>
      <c r="B260" s="31"/>
      <c r="C260" s="32"/>
      <c r="D260" s="31"/>
      <c r="E260" s="33"/>
      <c r="F260" s="34"/>
      <c r="G260" s="32"/>
      <c r="H260" s="34"/>
      <c r="I260" s="34"/>
      <c r="J260" s="34"/>
      <c r="K260" s="32"/>
      <c r="L260" s="32"/>
      <c r="M260" s="32"/>
      <c r="N260" s="32"/>
      <c r="O260" s="32"/>
      <c r="P260" s="32"/>
    </row>
    <row r="261" spans="1:16" ht="15">
      <c r="A261" s="31"/>
      <c r="B261" s="31"/>
      <c r="C261" s="32"/>
      <c r="D261" s="31"/>
      <c r="E261" s="33"/>
      <c r="F261" s="34"/>
      <c r="G261" s="32"/>
      <c r="H261" s="34"/>
      <c r="I261" s="34"/>
      <c r="J261" s="34"/>
      <c r="K261" s="32"/>
      <c r="L261" s="32"/>
      <c r="M261" s="32"/>
      <c r="N261" s="32"/>
      <c r="O261" s="32"/>
      <c r="P261" s="32"/>
    </row>
    <row r="262" spans="1:16" ht="15">
      <c r="A262" s="31"/>
      <c r="B262" s="31"/>
      <c r="C262" s="32"/>
      <c r="D262" s="31"/>
      <c r="E262" s="33"/>
      <c r="F262" s="34"/>
      <c r="G262" s="32"/>
      <c r="H262" s="34"/>
      <c r="I262" s="34"/>
      <c r="J262" s="34"/>
      <c r="K262" s="32"/>
      <c r="L262" s="32"/>
      <c r="M262" s="32"/>
      <c r="N262" s="32"/>
      <c r="O262" s="32"/>
      <c r="P262" s="32"/>
    </row>
    <row r="263" spans="1:16" ht="15">
      <c r="A263" s="31"/>
      <c r="B263" s="31"/>
      <c r="C263" s="32"/>
      <c r="D263" s="31"/>
      <c r="E263" s="33"/>
      <c r="F263" s="34"/>
      <c r="G263" s="32"/>
      <c r="H263" s="34"/>
      <c r="I263" s="34"/>
      <c r="J263" s="34"/>
      <c r="K263" s="32"/>
      <c r="L263" s="32"/>
      <c r="M263" s="32"/>
      <c r="N263" s="32"/>
      <c r="O263" s="32"/>
      <c r="P263" s="32"/>
    </row>
    <row r="264" spans="1:16" ht="15">
      <c r="A264" s="31"/>
      <c r="B264" s="31"/>
      <c r="C264" s="32"/>
      <c r="D264" s="31"/>
      <c r="E264" s="33"/>
      <c r="F264" s="34"/>
      <c r="G264" s="32"/>
      <c r="H264" s="34"/>
      <c r="I264" s="34"/>
      <c r="J264" s="34"/>
      <c r="K264" s="32"/>
      <c r="L264" s="32"/>
      <c r="M264" s="32"/>
      <c r="N264" s="32"/>
      <c r="O264" s="32"/>
      <c r="P264" s="32"/>
    </row>
    <row r="265" spans="1:16" ht="15">
      <c r="A265" s="31"/>
      <c r="B265" s="31"/>
      <c r="C265" s="32"/>
      <c r="D265" s="31"/>
      <c r="E265" s="33"/>
      <c r="F265" s="34"/>
      <c r="G265" s="32"/>
      <c r="H265" s="34"/>
      <c r="I265" s="34"/>
      <c r="J265" s="34"/>
      <c r="K265" s="32"/>
      <c r="L265" s="32"/>
      <c r="M265" s="32"/>
      <c r="N265" s="32"/>
      <c r="O265" s="32"/>
      <c r="P265" s="32"/>
    </row>
    <row r="266" spans="1:16" ht="15">
      <c r="A266" s="31"/>
      <c r="B266" s="31"/>
      <c r="C266" s="32"/>
      <c r="D266" s="31"/>
      <c r="E266" s="33"/>
      <c r="F266" s="34"/>
      <c r="G266" s="32"/>
      <c r="H266" s="34"/>
      <c r="I266" s="34"/>
      <c r="J266" s="34"/>
      <c r="K266" s="32"/>
      <c r="L266" s="32"/>
      <c r="M266" s="32"/>
      <c r="N266" s="32"/>
      <c r="O266" s="32"/>
      <c r="P266" s="32"/>
    </row>
    <row r="267" spans="1:16" ht="15">
      <c r="A267" s="31"/>
      <c r="B267" s="31"/>
      <c r="C267" s="32"/>
      <c r="D267" s="31"/>
      <c r="E267" s="33"/>
      <c r="F267" s="34"/>
      <c r="G267" s="32"/>
      <c r="H267" s="34"/>
      <c r="I267" s="34"/>
      <c r="J267" s="34"/>
      <c r="K267" s="32"/>
      <c r="L267" s="32"/>
      <c r="M267" s="32"/>
      <c r="N267" s="32"/>
      <c r="O267" s="32"/>
      <c r="P267" s="32"/>
    </row>
    <row r="268" spans="1:16" ht="15">
      <c r="A268" s="31"/>
      <c r="B268" s="31"/>
      <c r="C268" s="32"/>
      <c r="D268" s="31"/>
      <c r="E268" s="33"/>
      <c r="F268" s="34"/>
      <c r="G268" s="32"/>
      <c r="H268" s="34"/>
      <c r="I268" s="34"/>
      <c r="J268" s="34"/>
      <c r="K268" s="32"/>
      <c r="L268" s="32"/>
      <c r="M268" s="32"/>
      <c r="N268" s="32"/>
      <c r="O268" s="32"/>
      <c r="P268" s="32"/>
    </row>
    <row r="269" spans="1:16" ht="15">
      <c r="A269" s="31"/>
      <c r="B269" s="31"/>
      <c r="C269" s="32"/>
      <c r="D269" s="31"/>
      <c r="E269" s="33"/>
      <c r="F269" s="34"/>
      <c r="G269" s="32"/>
      <c r="H269" s="34"/>
      <c r="I269" s="34"/>
      <c r="J269" s="34"/>
      <c r="K269" s="32"/>
      <c r="L269" s="32"/>
      <c r="M269" s="32"/>
      <c r="N269" s="32"/>
      <c r="O269" s="32"/>
      <c r="P269" s="32"/>
    </row>
    <row r="270" spans="1:16" ht="15">
      <c r="A270" s="31"/>
      <c r="B270" s="31"/>
      <c r="C270" s="32"/>
      <c r="D270" s="31"/>
      <c r="E270" s="33"/>
      <c r="F270" s="34"/>
      <c r="G270" s="32"/>
      <c r="H270" s="34"/>
      <c r="I270" s="34"/>
      <c r="J270" s="34"/>
      <c r="K270" s="32"/>
      <c r="L270" s="32"/>
      <c r="M270" s="32"/>
      <c r="N270" s="32"/>
      <c r="O270" s="32"/>
      <c r="P270" s="32"/>
    </row>
    <row r="271" spans="1:16" ht="15">
      <c r="A271" s="31"/>
      <c r="B271" s="31"/>
      <c r="C271" s="32"/>
      <c r="D271" s="31"/>
      <c r="E271" s="33"/>
      <c r="F271" s="34"/>
      <c r="G271" s="32"/>
      <c r="H271" s="34"/>
      <c r="I271" s="34"/>
      <c r="J271" s="34"/>
      <c r="K271" s="32"/>
      <c r="L271" s="32"/>
      <c r="M271" s="32"/>
      <c r="N271" s="32"/>
      <c r="O271" s="32"/>
      <c r="P271" s="32"/>
    </row>
    <row r="272" spans="1:16" ht="15">
      <c r="A272" s="31"/>
      <c r="B272" s="31"/>
      <c r="C272" s="32"/>
      <c r="D272" s="31"/>
      <c r="E272" s="33"/>
      <c r="F272" s="34"/>
      <c r="G272" s="32"/>
      <c r="H272" s="34"/>
      <c r="I272" s="34"/>
      <c r="J272" s="34"/>
      <c r="K272" s="32"/>
      <c r="L272" s="32"/>
      <c r="M272" s="32"/>
      <c r="N272" s="32"/>
      <c r="O272" s="32"/>
      <c r="P272" s="32"/>
    </row>
    <row r="273" spans="1:16" ht="15">
      <c r="A273" s="31"/>
      <c r="B273" s="31"/>
      <c r="C273" s="32"/>
      <c r="D273" s="31"/>
      <c r="E273" s="33"/>
      <c r="F273" s="34"/>
      <c r="G273" s="32"/>
      <c r="H273" s="34"/>
      <c r="I273" s="34"/>
      <c r="J273" s="34"/>
      <c r="K273" s="32"/>
      <c r="L273" s="32"/>
      <c r="M273" s="32"/>
      <c r="N273" s="32"/>
      <c r="O273" s="32"/>
      <c r="P273" s="32"/>
    </row>
    <row r="274" spans="1:16" ht="15">
      <c r="A274" s="31"/>
      <c r="B274" s="31"/>
      <c r="C274" s="32"/>
      <c r="D274" s="31"/>
      <c r="E274" s="33"/>
      <c r="F274" s="34"/>
      <c r="G274" s="32"/>
      <c r="H274" s="34"/>
      <c r="I274" s="34"/>
      <c r="J274" s="34"/>
      <c r="K274" s="32"/>
      <c r="L274" s="32"/>
      <c r="M274" s="32"/>
      <c r="N274" s="32"/>
      <c r="O274" s="32"/>
      <c r="P274" s="32"/>
    </row>
    <row r="275" spans="1:16" ht="15">
      <c r="A275" s="31"/>
      <c r="B275" s="31"/>
      <c r="C275" s="32"/>
      <c r="D275" s="31"/>
      <c r="E275" s="33"/>
      <c r="F275" s="34"/>
      <c r="G275" s="32"/>
      <c r="H275" s="34"/>
      <c r="I275" s="34"/>
      <c r="J275" s="34"/>
      <c r="K275" s="32"/>
      <c r="L275" s="32"/>
      <c r="M275" s="32"/>
      <c r="N275" s="32"/>
      <c r="O275" s="32"/>
      <c r="P275" s="32"/>
    </row>
    <row r="276" spans="1:16" ht="15">
      <c r="A276" s="31"/>
      <c r="B276" s="31"/>
      <c r="C276" s="32"/>
      <c r="D276" s="31"/>
      <c r="E276" s="33"/>
      <c r="F276" s="34"/>
      <c r="G276" s="32"/>
      <c r="H276" s="34"/>
      <c r="I276" s="34"/>
      <c r="J276" s="34"/>
      <c r="K276" s="32"/>
      <c r="L276" s="32"/>
      <c r="M276" s="32"/>
      <c r="N276" s="32"/>
      <c r="O276" s="32"/>
      <c r="P276" s="32"/>
    </row>
    <row r="277" spans="1:16" ht="15">
      <c r="A277" s="31"/>
      <c r="B277" s="31"/>
      <c r="C277" s="32"/>
      <c r="D277" s="31"/>
      <c r="E277" s="33"/>
      <c r="F277" s="34"/>
      <c r="G277" s="32"/>
      <c r="H277" s="34"/>
      <c r="I277" s="34"/>
      <c r="J277" s="34"/>
      <c r="K277" s="32"/>
      <c r="L277" s="32"/>
      <c r="M277" s="32"/>
      <c r="N277" s="32"/>
      <c r="O277" s="32"/>
      <c r="P277" s="32"/>
    </row>
    <row r="278" spans="1:16" ht="15">
      <c r="A278" s="31"/>
      <c r="B278" s="31"/>
      <c r="C278" s="32"/>
      <c r="D278" s="31"/>
      <c r="E278" s="33"/>
      <c r="F278" s="34"/>
      <c r="G278" s="32"/>
      <c r="H278" s="34"/>
      <c r="I278" s="34"/>
      <c r="J278" s="34"/>
      <c r="K278" s="32"/>
      <c r="L278" s="32"/>
      <c r="M278" s="32"/>
      <c r="N278" s="32"/>
      <c r="O278" s="32"/>
      <c r="P278" s="32"/>
    </row>
    <row r="279" spans="1:16" ht="15">
      <c r="A279" s="31"/>
      <c r="B279" s="31"/>
      <c r="C279" s="32"/>
      <c r="D279" s="31"/>
      <c r="E279" s="33"/>
      <c r="F279" s="34"/>
      <c r="G279" s="32"/>
      <c r="H279" s="34"/>
      <c r="I279" s="34"/>
      <c r="J279" s="34"/>
      <c r="K279" s="32"/>
      <c r="L279" s="32"/>
      <c r="M279" s="32"/>
      <c r="N279" s="32"/>
      <c r="O279" s="32"/>
      <c r="P279" s="32"/>
    </row>
    <row r="280" spans="1:16" ht="15">
      <c r="A280" s="31"/>
      <c r="B280" s="31"/>
      <c r="C280" s="32"/>
      <c r="D280" s="31"/>
      <c r="E280" s="33"/>
      <c r="F280" s="34"/>
      <c r="G280" s="32"/>
      <c r="H280" s="34"/>
      <c r="I280" s="34"/>
      <c r="J280" s="34"/>
      <c r="K280" s="32"/>
      <c r="L280" s="32"/>
      <c r="M280" s="32"/>
      <c r="N280" s="32"/>
      <c r="O280" s="32"/>
      <c r="P280" s="32"/>
    </row>
    <row r="281" spans="1:16" ht="15">
      <c r="A281" s="31"/>
      <c r="B281" s="31"/>
      <c r="C281" s="32"/>
      <c r="D281" s="31"/>
      <c r="E281" s="33"/>
      <c r="F281" s="34"/>
      <c r="G281" s="32"/>
      <c r="H281" s="34"/>
      <c r="I281" s="34"/>
      <c r="J281" s="34"/>
      <c r="K281" s="32"/>
      <c r="L281" s="32"/>
      <c r="M281" s="32"/>
      <c r="N281" s="32"/>
      <c r="O281" s="32"/>
      <c r="P281" s="32"/>
    </row>
    <row r="282" spans="1:16" ht="15">
      <c r="A282" s="31"/>
      <c r="B282" s="31"/>
      <c r="C282" s="32"/>
      <c r="D282" s="31"/>
      <c r="E282" s="33"/>
      <c r="F282" s="34"/>
      <c r="G282" s="32"/>
      <c r="H282" s="34"/>
      <c r="I282" s="34"/>
      <c r="J282" s="34"/>
      <c r="K282" s="32"/>
      <c r="L282" s="32"/>
      <c r="M282" s="32"/>
      <c r="N282" s="32"/>
      <c r="O282" s="32"/>
      <c r="P282" s="32"/>
    </row>
    <row r="283" spans="1:16" ht="15">
      <c r="A283" s="31"/>
      <c r="B283" s="31"/>
      <c r="C283" s="32"/>
      <c r="D283" s="31"/>
      <c r="E283" s="33"/>
      <c r="F283" s="34"/>
      <c r="G283" s="32"/>
      <c r="H283" s="34"/>
      <c r="I283" s="34"/>
      <c r="J283" s="34"/>
      <c r="K283" s="32"/>
      <c r="L283" s="32"/>
      <c r="M283" s="32"/>
      <c r="N283" s="32"/>
      <c r="O283" s="32"/>
      <c r="P283" s="32"/>
    </row>
    <row r="284" spans="1:16" ht="15">
      <c r="A284" s="31"/>
      <c r="B284" s="31"/>
      <c r="C284" s="32"/>
      <c r="D284" s="31"/>
      <c r="E284" s="33"/>
      <c r="F284" s="34"/>
      <c r="G284" s="32"/>
      <c r="H284" s="34"/>
      <c r="I284" s="34"/>
      <c r="J284" s="34"/>
      <c r="K284" s="32"/>
      <c r="L284" s="32"/>
      <c r="M284" s="32"/>
      <c r="N284" s="32"/>
      <c r="O284" s="32"/>
      <c r="P284" s="32"/>
    </row>
    <row r="285" spans="1:16" ht="15">
      <c r="A285" s="31"/>
      <c r="B285" s="31"/>
      <c r="C285" s="32"/>
      <c r="D285" s="31"/>
      <c r="E285" s="33"/>
      <c r="F285" s="34"/>
      <c r="G285" s="32"/>
      <c r="H285" s="34"/>
      <c r="I285" s="34"/>
      <c r="J285" s="34"/>
      <c r="K285" s="32"/>
      <c r="L285" s="32"/>
      <c r="M285" s="32"/>
      <c r="N285" s="32"/>
      <c r="O285" s="32"/>
      <c r="P285" s="32"/>
    </row>
    <row r="286" spans="1:16" ht="15">
      <c r="A286" s="31"/>
      <c r="B286" s="31"/>
      <c r="C286" s="32"/>
      <c r="D286" s="31"/>
      <c r="E286" s="33"/>
      <c r="F286" s="34"/>
      <c r="G286" s="32"/>
      <c r="H286" s="34"/>
      <c r="I286" s="34"/>
      <c r="J286" s="34"/>
      <c r="K286" s="32"/>
      <c r="L286" s="32"/>
      <c r="M286" s="32"/>
      <c r="N286" s="32"/>
      <c r="O286" s="32"/>
      <c r="P286" s="32"/>
    </row>
    <row r="287" spans="1:16" ht="15">
      <c r="A287" s="31"/>
      <c r="B287" s="31"/>
      <c r="C287" s="32"/>
      <c r="D287" s="31"/>
      <c r="E287" s="33"/>
      <c r="F287" s="34"/>
      <c r="G287" s="32"/>
      <c r="H287" s="34"/>
      <c r="I287" s="34"/>
      <c r="J287" s="34"/>
      <c r="K287" s="32"/>
      <c r="L287" s="32"/>
      <c r="M287" s="32"/>
      <c r="N287" s="32"/>
      <c r="O287" s="32"/>
      <c r="P287" s="32"/>
    </row>
    <row r="288" spans="1:16" ht="15">
      <c r="A288" s="31"/>
      <c r="B288" s="31"/>
      <c r="C288" s="32"/>
      <c r="D288" s="31"/>
      <c r="E288" s="33"/>
      <c r="F288" s="34"/>
      <c r="G288" s="32"/>
      <c r="H288" s="34"/>
      <c r="I288" s="34"/>
      <c r="J288" s="34"/>
      <c r="K288" s="32"/>
      <c r="L288" s="32"/>
      <c r="M288" s="32"/>
      <c r="N288" s="32"/>
      <c r="O288" s="32"/>
      <c r="P288" s="32"/>
    </row>
    <row r="289" spans="1:16" ht="15">
      <c r="A289" s="31"/>
      <c r="B289" s="31"/>
      <c r="C289" s="32"/>
      <c r="D289" s="31"/>
      <c r="E289" s="33"/>
      <c r="F289" s="34"/>
      <c r="G289" s="32"/>
      <c r="H289" s="34"/>
      <c r="I289" s="34"/>
      <c r="J289" s="34"/>
      <c r="K289" s="32"/>
      <c r="L289" s="32"/>
      <c r="M289" s="32"/>
      <c r="N289" s="32"/>
      <c r="O289" s="32"/>
      <c r="P289" s="32"/>
    </row>
    <row r="290" spans="1:16" ht="15">
      <c r="A290" s="31"/>
      <c r="B290" s="31"/>
      <c r="C290" s="32"/>
      <c r="D290" s="31"/>
      <c r="E290" s="33"/>
      <c r="F290" s="34"/>
      <c r="G290" s="32"/>
      <c r="H290" s="34"/>
      <c r="I290" s="34"/>
      <c r="J290" s="34"/>
      <c r="K290" s="32"/>
      <c r="L290" s="32"/>
      <c r="M290" s="32"/>
      <c r="N290" s="32"/>
      <c r="O290" s="32"/>
      <c r="P290" s="32"/>
    </row>
    <row r="291" spans="1:16" ht="15">
      <c r="A291" s="31"/>
      <c r="B291" s="31"/>
      <c r="C291" s="32"/>
      <c r="D291" s="31"/>
      <c r="E291" s="33"/>
      <c r="F291" s="34"/>
      <c r="G291" s="32"/>
      <c r="H291" s="34"/>
      <c r="I291" s="34"/>
      <c r="J291" s="34"/>
      <c r="K291" s="32"/>
      <c r="L291" s="32"/>
      <c r="M291" s="32"/>
      <c r="N291" s="32"/>
      <c r="O291" s="32"/>
      <c r="P291" s="32"/>
    </row>
    <row r="292" spans="1:16" ht="15">
      <c r="A292" s="31"/>
      <c r="B292" s="31"/>
      <c r="C292" s="32"/>
      <c r="D292" s="31"/>
      <c r="E292" s="33"/>
      <c r="F292" s="34"/>
      <c r="G292" s="32"/>
      <c r="H292" s="34"/>
      <c r="I292" s="34"/>
      <c r="J292" s="34"/>
      <c r="K292" s="32"/>
      <c r="L292" s="32"/>
      <c r="M292" s="32"/>
      <c r="N292" s="32"/>
      <c r="O292" s="32"/>
      <c r="P292" s="32"/>
    </row>
    <row r="293" spans="1:16" ht="15">
      <c r="A293" s="31"/>
      <c r="B293" s="31"/>
      <c r="C293" s="32"/>
      <c r="D293" s="31"/>
      <c r="E293" s="33"/>
      <c r="F293" s="34"/>
      <c r="G293" s="32"/>
      <c r="H293" s="34"/>
      <c r="I293" s="34"/>
      <c r="J293" s="34"/>
      <c r="K293" s="32"/>
      <c r="L293" s="32"/>
      <c r="M293" s="32"/>
      <c r="N293" s="32"/>
      <c r="O293" s="32"/>
      <c r="P293" s="32"/>
    </row>
    <row r="294" spans="1:16" ht="15">
      <c r="A294" s="31"/>
      <c r="B294" s="31"/>
      <c r="C294" s="32"/>
      <c r="D294" s="31"/>
      <c r="E294" s="33"/>
      <c r="F294" s="34"/>
      <c r="G294" s="32"/>
      <c r="H294" s="34"/>
      <c r="I294" s="34"/>
      <c r="J294" s="34"/>
      <c r="K294" s="32"/>
      <c r="L294" s="32"/>
      <c r="M294" s="32"/>
      <c r="N294" s="32"/>
      <c r="O294" s="32"/>
      <c r="P294" s="32"/>
    </row>
    <row r="295" spans="1:16" ht="15">
      <c r="A295" s="31"/>
      <c r="B295" s="31"/>
      <c r="C295" s="32"/>
      <c r="D295" s="31"/>
      <c r="E295" s="33"/>
      <c r="F295" s="34"/>
      <c r="G295" s="32"/>
      <c r="H295" s="34"/>
      <c r="I295" s="34"/>
      <c r="J295" s="34"/>
      <c r="K295" s="32"/>
      <c r="L295" s="32"/>
      <c r="M295" s="32"/>
      <c r="N295" s="32"/>
      <c r="O295" s="32"/>
      <c r="P295" s="32"/>
    </row>
    <row r="296" spans="1:16" ht="15">
      <c r="A296" s="31"/>
      <c r="B296" s="31"/>
      <c r="C296" s="32"/>
      <c r="D296" s="31"/>
      <c r="E296" s="33"/>
      <c r="F296" s="34"/>
      <c r="G296" s="32"/>
      <c r="H296" s="34"/>
      <c r="I296" s="34"/>
      <c r="J296" s="34"/>
      <c r="K296" s="32"/>
      <c r="L296" s="32"/>
      <c r="M296" s="32"/>
      <c r="N296" s="32"/>
      <c r="O296" s="32"/>
      <c r="P296" s="32"/>
    </row>
    <row r="297" spans="1:16" ht="15">
      <c r="A297" s="31"/>
      <c r="B297" s="31"/>
      <c r="C297" s="32"/>
      <c r="D297" s="31"/>
      <c r="E297" s="33"/>
      <c r="F297" s="34"/>
      <c r="G297" s="32"/>
      <c r="H297" s="34"/>
      <c r="I297" s="34"/>
      <c r="J297" s="34"/>
      <c r="K297" s="32"/>
      <c r="L297" s="32"/>
      <c r="M297" s="32"/>
      <c r="N297" s="32"/>
      <c r="O297" s="32"/>
      <c r="P297" s="32"/>
    </row>
    <row r="298" spans="1:16" ht="15">
      <c r="A298" s="31"/>
      <c r="B298" s="31"/>
      <c r="C298" s="32"/>
      <c r="D298" s="31"/>
      <c r="E298" s="33"/>
      <c r="F298" s="34"/>
      <c r="G298" s="32"/>
      <c r="H298" s="34"/>
      <c r="I298" s="34"/>
      <c r="J298" s="34"/>
      <c r="K298" s="32"/>
      <c r="L298" s="32"/>
      <c r="M298" s="32"/>
      <c r="N298" s="32"/>
      <c r="O298" s="32"/>
      <c r="P298" s="32"/>
    </row>
    <row r="299" spans="1:16" ht="15">
      <c r="A299" s="31"/>
      <c r="B299" s="31"/>
      <c r="C299" s="32"/>
      <c r="D299" s="31"/>
      <c r="E299" s="33"/>
      <c r="F299" s="34"/>
      <c r="G299" s="32"/>
      <c r="H299" s="34"/>
      <c r="I299" s="34"/>
      <c r="J299" s="34"/>
      <c r="K299" s="32"/>
      <c r="L299" s="32"/>
      <c r="M299" s="32"/>
      <c r="N299" s="32"/>
      <c r="O299" s="32"/>
      <c r="P299" s="32"/>
    </row>
    <row r="300" spans="1:16" ht="15">
      <c r="A300" s="31"/>
      <c r="B300" s="31"/>
      <c r="C300" s="32"/>
      <c r="D300" s="31"/>
      <c r="E300" s="33"/>
      <c r="F300" s="34"/>
      <c r="G300" s="32"/>
      <c r="H300" s="34"/>
      <c r="I300" s="34"/>
      <c r="J300" s="34"/>
      <c r="K300" s="32"/>
      <c r="L300" s="32"/>
      <c r="M300" s="32"/>
      <c r="N300" s="32"/>
      <c r="O300" s="32"/>
      <c r="P300" s="32"/>
    </row>
    <row r="301" spans="1:16" ht="15">
      <c r="A301" s="31"/>
      <c r="B301" s="31"/>
      <c r="C301" s="32"/>
      <c r="D301" s="31"/>
      <c r="E301" s="33"/>
      <c r="F301" s="34"/>
      <c r="G301" s="32"/>
      <c r="H301" s="34"/>
      <c r="I301" s="34"/>
      <c r="J301" s="34"/>
      <c r="K301" s="32"/>
      <c r="L301" s="32"/>
      <c r="M301" s="32"/>
      <c r="N301" s="32"/>
      <c r="O301" s="32"/>
      <c r="P301" s="32"/>
    </row>
    <row r="302" spans="1:16" ht="15">
      <c r="A302" s="31"/>
      <c r="B302" s="31"/>
      <c r="C302" s="32"/>
      <c r="D302" s="31"/>
      <c r="E302" s="33"/>
      <c r="F302" s="34"/>
      <c r="G302" s="32"/>
      <c r="H302" s="34"/>
      <c r="I302" s="34"/>
      <c r="J302" s="34"/>
      <c r="K302" s="32"/>
      <c r="L302" s="32"/>
      <c r="M302" s="32"/>
      <c r="N302" s="32"/>
      <c r="O302" s="32"/>
      <c r="P302" s="32"/>
    </row>
    <row r="303" spans="1:16" ht="15">
      <c r="A303" s="31"/>
      <c r="B303" s="31"/>
      <c r="C303" s="32"/>
      <c r="D303" s="31"/>
      <c r="E303" s="33"/>
      <c r="F303" s="34"/>
      <c r="G303" s="32"/>
      <c r="H303" s="34"/>
      <c r="I303" s="34"/>
      <c r="J303" s="34"/>
      <c r="K303" s="32"/>
      <c r="L303" s="32"/>
      <c r="M303" s="32"/>
      <c r="N303" s="32"/>
      <c r="O303" s="32"/>
      <c r="P303" s="32"/>
    </row>
    <row r="304" spans="1:16" ht="15">
      <c r="A304" s="31"/>
      <c r="B304" s="31"/>
      <c r="C304" s="32"/>
      <c r="D304" s="31"/>
      <c r="E304" s="33"/>
      <c r="F304" s="34"/>
      <c r="G304" s="32"/>
      <c r="H304" s="34"/>
      <c r="I304" s="34"/>
      <c r="J304" s="34"/>
      <c r="K304" s="32"/>
      <c r="L304" s="32"/>
      <c r="M304" s="32"/>
      <c r="N304" s="32"/>
      <c r="O304" s="32"/>
      <c r="P304" s="32"/>
    </row>
    <row r="305" spans="1:16" ht="15">
      <c r="A305" s="31"/>
      <c r="B305" s="31"/>
      <c r="C305" s="32"/>
      <c r="D305" s="31"/>
      <c r="E305" s="33"/>
      <c r="F305" s="34"/>
      <c r="G305" s="32"/>
      <c r="H305" s="34"/>
      <c r="I305" s="34"/>
      <c r="J305" s="34"/>
      <c r="K305" s="32"/>
      <c r="L305" s="32"/>
      <c r="M305" s="32"/>
      <c r="N305" s="32"/>
      <c r="O305" s="32"/>
      <c r="P305" s="32"/>
    </row>
    <row r="306" spans="1:16" ht="15">
      <c r="A306" s="31"/>
      <c r="B306" s="31"/>
      <c r="C306" s="32"/>
      <c r="D306" s="31"/>
      <c r="E306" s="33"/>
      <c r="F306" s="34"/>
      <c r="G306" s="32"/>
      <c r="H306" s="34"/>
      <c r="I306" s="34"/>
      <c r="J306" s="34"/>
      <c r="K306" s="32"/>
      <c r="L306" s="32"/>
      <c r="M306" s="32"/>
      <c r="N306" s="32"/>
      <c r="O306" s="32"/>
      <c r="P306" s="32"/>
    </row>
    <row r="307" spans="1:16" ht="15">
      <c r="A307" s="31"/>
      <c r="B307" s="31"/>
      <c r="C307" s="32"/>
      <c r="D307" s="31"/>
      <c r="E307" s="33"/>
      <c r="F307" s="34"/>
      <c r="G307" s="32"/>
      <c r="H307" s="34"/>
      <c r="I307" s="34"/>
      <c r="J307" s="34"/>
      <c r="K307" s="32"/>
      <c r="L307" s="32"/>
      <c r="M307" s="32"/>
      <c r="N307" s="32"/>
      <c r="O307" s="32"/>
      <c r="P307" s="32"/>
    </row>
    <row r="308" spans="1:16" ht="15">
      <c r="A308" s="31"/>
      <c r="B308" s="31"/>
      <c r="C308" s="32"/>
      <c r="D308" s="31"/>
      <c r="E308" s="33"/>
      <c r="F308" s="34"/>
      <c r="G308" s="32"/>
      <c r="H308" s="34"/>
      <c r="I308" s="34"/>
      <c r="J308" s="34"/>
      <c r="K308" s="32"/>
      <c r="L308" s="32"/>
      <c r="M308" s="32"/>
      <c r="N308" s="32"/>
      <c r="O308" s="32"/>
      <c r="P308" s="32"/>
    </row>
    <row r="309" spans="1:16" ht="15">
      <c r="A309" s="31"/>
      <c r="B309" s="31"/>
      <c r="C309" s="32"/>
      <c r="D309" s="31"/>
      <c r="E309" s="33"/>
      <c r="F309" s="34"/>
      <c r="G309" s="32"/>
      <c r="H309" s="34"/>
      <c r="I309" s="34"/>
      <c r="J309" s="34"/>
      <c r="K309" s="32"/>
      <c r="L309" s="32"/>
      <c r="M309" s="32"/>
      <c r="N309" s="32"/>
      <c r="O309" s="32"/>
      <c r="P309" s="32"/>
    </row>
    <row r="310" spans="1:16" ht="15">
      <c r="A310" s="31"/>
      <c r="B310" s="31"/>
      <c r="C310" s="32"/>
      <c r="D310" s="31"/>
      <c r="E310" s="33"/>
      <c r="F310" s="34"/>
      <c r="G310" s="32"/>
      <c r="H310" s="34"/>
      <c r="I310" s="34"/>
      <c r="J310" s="34"/>
      <c r="K310" s="32"/>
      <c r="L310" s="32"/>
      <c r="M310" s="32"/>
      <c r="N310" s="32"/>
      <c r="O310" s="32"/>
      <c r="P310" s="32"/>
    </row>
    <row r="311" spans="1:16" ht="15">
      <c r="A311" s="31"/>
      <c r="B311" s="31"/>
      <c r="C311" s="32"/>
      <c r="D311" s="31"/>
      <c r="E311" s="33"/>
      <c r="F311" s="34"/>
      <c r="G311" s="32"/>
      <c r="H311" s="34"/>
      <c r="I311" s="34"/>
      <c r="J311" s="34"/>
      <c r="K311" s="32"/>
      <c r="L311" s="32"/>
      <c r="M311" s="32"/>
      <c r="N311" s="32"/>
      <c r="O311" s="32"/>
      <c r="P311" s="32"/>
    </row>
    <row r="312" spans="1:16" ht="15">
      <c r="A312" s="31"/>
      <c r="B312" s="31"/>
      <c r="C312" s="32"/>
      <c r="D312" s="31"/>
      <c r="E312" s="33"/>
      <c r="F312" s="34"/>
      <c r="G312" s="32"/>
      <c r="H312" s="34"/>
      <c r="I312" s="34"/>
      <c r="J312" s="34"/>
      <c r="K312" s="32"/>
      <c r="L312" s="32"/>
      <c r="M312" s="32"/>
      <c r="N312" s="32"/>
      <c r="O312" s="32"/>
      <c r="P312" s="32"/>
    </row>
    <row r="313" spans="1:16" ht="15">
      <c r="A313" s="31"/>
      <c r="B313" s="31"/>
      <c r="C313" s="32"/>
      <c r="D313" s="31"/>
      <c r="E313" s="33"/>
      <c r="F313" s="34"/>
      <c r="G313" s="32"/>
      <c r="H313" s="34"/>
      <c r="I313" s="34"/>
      <c r="J313" s="34"/>
      <c r="K313" s="32"/>
      <c r="L313" s="32"/>
      <c r="M313" s="32"/>
      <c r="N313" s="32"/>
      <c r="O313" s="32"/>
      <c r="P313" s="32"/>
    </row>
    <row r="314" spans="1:16" ht="15">
      <c r="A314" s="31"/>
      <c r="B314" s="31"/>
      <c r="C314" s="32"/>
      <c r="D314" s="31"/>
      <c r="E314" s="33"/>
      <c r="F314" s="34"/>
      <c r="G314" s="32"/>
      <c r="H314" s="34"/>
      <c r="I314" s="34"/>
      <c r="J314" s="34"/>
      <c r="K314" s="32"/>
      <c r="L314" s="32"/>
      <c r="M314" s="32"/>
      <c r="N314" s="32"/>
      <c r="O314" s="32"/>
      <c r="P314" s="32"/>
    </row>
    <row r="315" spans="1:16" ht="15">
      <c r="A315" s="31"/>
      <c r="B315" s="31"/>
      <c r="C315" s="32"/>
      <c r="D315" s="31"/>
      <c r="E315" s="33"/>
      <c r="F315" s="34"/>
      <c r="G315" s="32"/>
      <c r="H315" s="34"/>
      <c r="I315" s="34"/>
      <c r="J315" s="34"/>
      <c r="K315" s="32"/>
      <c r="L315" s="32"/>
      <c r="M315" s="32"/>
      <c r="N315" s="32"/>
      <c r="O315" s="32"/>
      <c r="P315" s="32"/>
    </row>
    <row r="316" spans="1:16" ht="15">
      <c r="A316" s="31"/>
      <c r="B316" s="31"/>
      <c r="C316" s="32"/>
      <c r="D316" s="31"/>
      <c r="E316" s="33"/>
      <c r="F316" s="34"/>
      <c r="G316" s="32"/>
      <c r="H316" s="34"/>
      <c r="I316" s="34"/>
      <c r="J316" s="34"/>
      <c r="K316" s="32"/>
      <c r="L316" s="32"/>
      <c r="M316" s="32"/>
      <c r="N316" s="32"/>
      <c r="O316" s="32"/>
      <c r="P316" s="32"/>
    </row>
    <row r="317" spans="1:16" ht="15">
      <c r="A317" s="31"/>
      <c r="B317" s="31"/>
      <c r="C317" s="32"/>
      <c r="D317" s="31"/>
      <c r="E317" s="33"/>
      <c r="F317" s="34"/>
      <c r="G317" s="32"/>
      <c r="H317" s="34"/>
      <c r="I317" s="34"/>
      <c r="J317" s="34"/>
      <c r="K317" s="32"/>
      <c r="L317" s="32"/>
      <c r="M317" s="32"/>
      <c r="N317" s="32"/>
      <c r="O317" s="32"/>
      <c r="P317" s="32"/>
    </row>
    <row r="318" spans="1:16" ht="15">
      <c r="A318" s="31"/>
      <c r="B318" s="31"/>
      <c r="C318" s="32"/>
      <c r="D318" s="31"/>
      <c r="E318" s="33"/>
      <c r="F318" s="34"/>
      <c r="G318" s="32"/>
      <c r="H318" s="34"/>
      <c r="I318" s="34"/>
      <c r="J318" s="34"/>
      <c r="K318" s="32"/>
      <c r="L318" s="32"/>
      <c r="M318" s="32"/>
      <c r="N318" s="32"/>
      <c r="O318" s="32"/>
      <c r="P318" s="32"/>
    </row>
    <row r="319" spans="1:16" ht="15">
      <c r="A319" s="31"/>
      <c r="B319" s="31"/>
      <c r="C319" s="32"/>
      <c r="D319" s="31"/>
      <c r="E319" s="33"/>
      <c r="F319" s="34"/>
      <c r="G319" s="32"/>
      <c r="H319" s="34"/>
      <c r="I319" s="34"/>
      <c r="J319" s="34"/>
      <c r="K319" s="32"/>
      <c r="L319" s="32"/>
      <c r="M319" s="32"/>
      <c r="N319" s="32"/>
      <c r="O319" s="32"/>
      <c r="P319" s="32"/>
    </row>
    <row r="320" spans="1:16" ht="15">
      <c r="A320" s="31"/>
      <c r="B320" s="31"/>
      <c r="C320" s="32"/>
      <c r="D320" s="31"/>
      <c r="E320" s="33"/>
      <c r="F320" s="34"/>
      <c r="G320" s="32"/>
      <c r="H320" s="34"/>
      <c r="I320" s="34"/>
      <c r="J320" s="34"/>
      <c r="K320" s="32"/>
      <c r="L320" s="32"/>
      <c r="M320" s="32"/>
      <c r="N320" s="32"/>
      <c r="O320" s="32"/>
      <c r="P320" s="32"/>
    </row>
    <row r="321" spans="1:16" ht="15">
      <c r="A321" s="31"/>
      <c r="B321" s="31"/>
      <c r="C321" s="32"/>
      <c r="D321" s="31"/>
      <c r="E321" s="33"/>
      <c r="F321" s="34"/>
      <c r="G321" s="32"/>
      <c r="H321" s="34"/>
      <c r="I321" s="34"/>
      <c r="J321" s="34"/>
      <c r="K321" s="32"/>
      <c r="L321" s="32"/>
      <c r="M321" s="32"/>
      <c r="N321" s="32"/>
      <c r="O321" s="32"/>
      <c r="P321" s="32"/>
    </row>
    <row r="322" spans="1:16" ht="15">
      <c r="A322" s="31"/>
      <c r="B322" s="31"/>
      <c r="C322" s="32"/>
      <c r="D322" s="31"/>
      <c r="E322" s="33"/>
      <c r="F322" s="34"/>
      <c r="G322" s="32"/>
      <c r="H322" s="34"/>
      <c r="I322" s="34"/>
      <c r="J322" s="34"/>
      <c r="K322" s="32"/>
      <c r="L322" s="32"/>
      <c r="M322" s="32"/>
      <c r="N322" s="32"/>
      <c r="O322" s="32"/>
      <c r="P322" s="32"/>
    </row>
    <row r="323" spans="1:16" ht="15">
      <c r="A323" s="31"/>
      <c r="B323" s="31"/>
      <c r="C323" s="32"/>
      <c r="D323" s="31"/>
      <c r="E323" s="33"/>
      <c r="F323" s="34"/>
      <c r="G323" s="32"/>
      <c r="H323" s="34"/>
      <c r="I323" s="34"/>
      <c r="J323" s="34"/>
      <c r="K323" s="32"/>
      <c r="L323" s="32"/>
      <c r="M323" s="32"/>
      <c r="N323" s="32"/>
      <c r="O323" s="32"/>
      <c r="P323" s="32"/>
    </row>
    <row r="324" spans="1:16" ht="15">
      <c r="A324" s="31"/>
      <c r="B324" s="31"/>
      <c r="C324" s="32"/>
      <c r="D324" s="31"/>
      <c r="E324" s="33"/>
      <c r="F324" s="34"/>
      <c r="G324" s="32"/>
      <c r="H324" s="34"/>
      <c r="I324" s="34"/>
      <c r="J324" s="34"/>
      <c r="K324" s="32"/>
      <c r="L324" s="32"/>
      <c r="M324" s="32"/>
      <c r="N324" s="32"/>
      <c r="O324" s="32"/>
      <c r="P324" s="32"/>
    </row>
    <row r="325" spans="1:16" ht="15">
      <c r="A325" s="31"/>
      <c r="B325" s="31"/>
      <c r="C325" s="32"/>
      <c r="D325" s="31"/>
      <c r="E325" s="33"/>
      <c r="F325" s="34"/>
      <c r="G325" s="32"/>
      <c r="H325" s="34"/>
      <c r="I325" s="34"/>
      <c r="J325" s="34"/>
      <c r="K325" s="32"/>
      <c r="L325" s="32"/>
      <c r="M325" s="32"/>
      <c r="N325" s="32"/>
      <c r="O325" s="32"/>
      <c r="P325" s="32"/>
    </row>
    <row r="326" spans="1:16" ht="15">
      <c r="A326" s="31"/>
      <c r="B326" s="31"/>
      <c r="C326" s="32"/>
      <c r="D326" s="31"/>
      <c r="E326" s="33"/>
      <c r="F326" s="34"/>
      <c r="G326" s="32"/>
      <c r="H326" s="34"/>
      <c r="I326" s="34"/>
      <c r="J326" s="34"/>
      <c r="K326" s="32"/>
      <c r="L326" s="32"/>
      <c r="M326" s="32"/>
      <c r="N326" s="32"/>
      <c r="O326" s="32"/>
      <c r="P326" s="32"/>
    </row>
    <row r="327" spans="1:16" ht="15">
      <c r="A327" s="31"/>
      <c r="B327" s="31"/>
      <c r="C327" s="32"/>
      <c r="D327" s="31"/>
      <c r="E327" s="33"/>
      <c r="F327" s="34"/>
      <c r="G327" s="32"/>
      <c r="H327" s="34"/>
      <c r="I327" s="34"/>
      <c r="J327" s="34"/>
      <c r="K327" s="32"/>
      <c r="L327" s="32"/>
      <c r="M327" s="32"/>
      <c r="N327" s="32"/>
      <c r="O327" s="32"/>
      <c r="P327" s="32"/>
    </row>
    <row r="328" spans="1:16" ht="15">
      <c r="A328" s="31"/>
      <c r="B328" s="31"/>
      <c r="C328" s="32"/>
      <c r="D328" s="31"/>
      <c r="E328" s="33"/>
      <c r="F328" s="34"/>
      <c r="G328" s="32"/>
      <c r="H328" s="34"/>
      <c r="I328" s="34"/>
      <c r="J328" s="34"/>
      <c r="K328" s="32"/>
      <c r="L328" s="32"/>
      <c r="M328" s="32"/>
      <c r="N328" s="32"/>
      <c r="O328" s="32"/>
      <c r="P328" s="32"/>
    </row>
    <row r="329" spans="1:16" ht="15">
      <c r="A329" s="31"/>
      <c r="B329" s="31"/>
      <c r="C329" s="32"/>
      <c r="D329" s="31"/>
      <c r="E329" s="33"/>
      <c r="F329" s="34"/>
      <c r="G329" s="32"/>
      <c r="H329" s="34"/>
      <c r="I329" s="34"/>
      <c r="J329" s="34"/>
      <c r="K329" s="32"/>
      <c r="L329" s="32"/>
      <c r="M329" s="32"/>
      <c r="N329" s="32"/>
      <c r="O329" s="32"/>
      <c r="P329" s="32"/>
    </row>
    <row r="330" spans="1:16" ht="15">
      <c r="A330" s="31"/>
      <c r="B330" s="31"/>
      <c r="C330" s="32"/>
      <c r="D330" s="31"/>
      <c r="E330" s="33"/>
      <c r="F330" s="34"/>
      <c r="G330" s="32"/>
      <c r="H330" s="34"/>
      <c r="I330" s="34"/>
      <c r="J330" s="34"/>
      <c r="K330" s="32"/>
      <c r="L330" s="32"/>
      <c r="M330" s="32"/>
      <c r="N330" s="32"/>
      <c r="O330" s="32"/>
      <c r="P330" s="32"/>
    </row>
    <row r="331" spans="1:16" ht="15">
      <c r="A331" s="31"/>
      <c r="B331" s="31"/>
      <c r="C331" s="32"/>
      <c r="D331" s="31"/>
      <c r="E331" s="33"/>
      <c r="F331" s="34"/>
      <c r="G331" s="32"/>
      <c r="H331" s="34"/>
      <c r="I331" s="34"/>
      <c r="J331" s="34"/>
      <c r="K331" s="32"/>
      <c r="L331" s="32"/>
      <c r="M331" s="32"/>
      <c r="N331" s="32"/>
      <c r="O331" s="32"/>
      <c r="P331" s="32"/>
    </row>
  </sheetData>
  <sheetProtection/>
  <mergeCells count="5">
    <mergeCell ref="D1:V1"/>
    <mergeCell ref="A2:V2"/>
    <mergeCell ref="G3:K3"/>
    <mergeCell ref="L3:P3"/>
    <mergeCell ref="Q3:U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2015-11-28T18:46:17Z</cp:lastPrinted>
  <dcterms:created xsi:type="dcterms:W3CDTF">2009-01-24T13:55:20Z</dcterms:created>
  <dcterms:modified xsi:type="dcterms:W3CDTF">2015-11-28T18:46:32Z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