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<sst xmlns="http://schemas.openxmlformats.org/spreadsheetml/2006/main" count="833" uniqueCount="109">
  <si>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</si>
  <si>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</si>
  <si>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</si>
  <si>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</si>
  <si>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</si>
  <si>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</si>
  <si>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</si>
  <si>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</si>
  <si>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</si>
  <si>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</si>
  <si>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</si>
  <si>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</si>
  <si>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</si>
  <si>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</si>
  <si>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</si>
  <si>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</si>
  <si>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</si>
  <si>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</si>
  <si>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</si>
  <si>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</si>
  <si>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</si>
  <si>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</si>
  <si>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SNR</t>
  </si>
  <si>
    <t>N</t>
  </si>
  <si>
    <t>N INFANTIL</t>
  </si>
  <si>
    <t>DORSAL</t>
  </si>
  <si>
    <t>SOCIAL 2016 RAL·LI SLOT
CLASSIFICACIÓ GENERAL
ATENEU - LA LIRA</t>
  </si>
  <si>
    <t>1a prova
ATENEU</t>
  </si>
  <si>
    <t>2a prova
LA LIRA</t>
  </si>
  <si>
    <t>3a prova
ATENEU</t>
  </si>
  <si>
    <t>4a prova
LA LIRA</t>
  </si>
  <si>
    <t>5a prova
ATENEU</t>
  </si>
  <si>
    <t>6a prova
LA LIRA</t>
  </si>
  <si>
    <t>SN3D</t>
  </si>
  <si>
    <t>N3D</t>
  </si>
  <si>
    <t>1a PROVA SOCIAL RALLY ATENEU - LA LIRA
ATENEU SLOT RACING
22 D'ABRIL 2016</t>
  </si>
  <si>
    <t>ISRAEL MORENO</t>
  </si>
  <si>
    <t>TURBOSLOT</t>
  </si>
  <si>
    <t>FORD</t>
  </si>
  <si>
    <t>JOSEP ANTON ARROYO</t>
  </si>
  <si>
    <t>ATENEU SLOT</t>
  </si>
  <si>
    <t>CITROEN</t>
  </si>
  <si>
    <t>PAU HORMIGOS</t>
  </si>
  <si>
    <t>CISCO SALVADOR</t>
  </si>
  <si>
    <t>VW</t>
  </si>
  <si>
    <t>JOSE M. LOPEZ</t>
  </si>
  <si>
    <t>MITSUBISHI</t>
  </si>
  <si>
    <t>PEDRO ÁLVAREZ SR.</t>
  </si>
  <si>
    <t>4EVER SLOT MISTRAL</t>
  </si>
  <si>
    <t>PEDRO ÁLVAREZ JR.</t>
  </si>
  <si>
    <t>DAVID MAYOLAS</t>
  </si>
  <si>
    <t>LANCIA</t>
  </si>
  <si>
    <t>MARIO DUQUE</t>
  </si>
  <si>
    <t>ALOYSHOP LA LIRA</t>
  </si>
  <si>
    <t>JOAQUIM PASTOR</t>
  </si>
  <si>
    <t>OSCAR JODAR</t>
  </si>
  <si>
    <t>JOSE M. LOPEZ JR</t>
  </si>
  <si>
    <t>N-I</t>
  </si>
  <si>
    <t>PEUGEOT</t>
  </si>
  <si>
    <t>CARLES POVILL</t>
  </si>
  <si>
    <t>MIQUEL VILAPLANA</t>
  </si>
  <si>
    <t>RENAULT</t>
  </si>
  <si>
    <t>RAMON GARCIA</t>
  </si>
  <si>
    <t>DREAMSLOT</t>
  </si>
  <si>
    <t>EMILIO JIMENEZ</t>
  </si>
  <si>
    <t>RODAMON SLOT SURIA</t>
  </si>
  <si>
    <t>SERGI GONZALEZ</t>
  </si>
  <si>
    <t>CARLOS LOPEZ</t>
  </si>
  <si>
    <t>FIAT</t>
  </si>
  <si>
    <t>MIQUEL AIBAR</t>
  </si>
  <si>
    <t>PORSCHE</t>
  </si>
  <si>
    <t>JORDI CHARLES</t>
  </si>
  <si>
    <t>JOAN RODRIGUEZ</t>
  </si>
  <si>
    <t>AUDI</t>
  </si>
  <si>
    <t>JORDI JORDÀ</t>
  </si>
  <si>
    <t>ASTON MARTIN</t>
  </si>
  <si>
    <t>XAVI APARICI</t>
  </si>
  <si>
    <t>BMW</t>
  </si>
  <si>
    <t>ALEX DEL VALLE</t>
  </si>
  <si>
    <t>---</t>
  </si>
  <si>
    <t>FERRARI</t>
  </si>
  <si>
    <t>ROGER BORJAS</t>
  </si>
  <si>
    <t>LUIS DIAZ</t>
  </si>
  <si>
    <t>FRANCESC BOLUMAR</t>
  </si>
  <si>
    <t>DE TOMASO</t>
  </si>
  <si>
    <t>MIQUEL ABAD</t>
  </si>
  <si>
    <t>GERARD VIVES</t>
  </si>
  <si>
    <t>DAVID LUGILDE</t>
  </si>
  <si>
    <t>TONI CARRILLO</t>
  </si>
  <si>
    <t>CARLES CARCELLER</t>
  </si>
  <si>
    <t>PERE VILAPLANA</t>
  </si>
  <si>
    <t>QUIM TORRES</t>
  </si>
  <si>
    <t>SEAT</t>
  </si>
  <si>
    <t>2a PROVA SOCIAL RALLY ATENEU - LA LIRA
ALOYSHOP LA LIRA
13 DE MAIG 2016</t>
  </si>
  <si>
    <t>3a PROVA SOCIAL RALLY ATENEU - LA LIRA
ATENEU SLOT RACING
3 DE JUNY 2016</t>
  </si>
  <si>
    <t>CARLES MASIP</t>
  </si>
  <si>
    <t>OPEL</t>
  </si>
  <si>
    <t>PERE NIN</t>
  </si>
  <si>
    <t>LLUM LLAMP</t>
  </si>
  <si>
    <t>SUBARU</t>
  </si>
  <si>
    <t>PERE PORTA</t>
  </si>
  <si>
    <t>LA BISBAL</t>
  </si>
  <si>
    <t>4a PROVA SOCIAL RALLY ATENEU - LA LIRA
ALOYSHOP LA LIRA
1 DE JULIOL 2016</t>
  </si>
  <si>
    <t>ETHAN DUQUE</t>
  </si>
  <si>
    <t>5a PROVA SOCIAL RALLY ATENEU - LA LIRA
ATENEU SLOT RACING
29 DE JULIOL 2016</t>
  </si>
  <si>
    <t>6a PROVA SOCIAL RALLY ATENEU - LA LIRA
ALOYSHOP LA LIRA
28 D'OCTUBRE 2016</t>
  </si>
  <si>
    <t>TOYOTA</t>
  </si>
  <si>
    <t>METRO</t>
  </si>
  <si>
    <t>RAMON GARCIA JR.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</si>
</sst>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Fill="1" applyBorder="1">
      <alignment/>
      <protection/>
    </xf>
    <xf numFmtId="0" fontId="16" fillId="0" borderId="10" xfId="54" applyFont="1" applyBorder="1" applyAlignment="1">
      <alignment horizontal="center"/>
      <protection/>
    </xf>
    <xf numFmtId="0" fontId="16" fillId="0" borderId="10" xfId="54" applyFont="1" applyFill="1" applyBorder="1" applyAlignment="1">
      <alignment horizontal="center"/>
      <protection/>
    </xf>
    <xf numFmtId="0" fontId="16" fillId="33" borderId="10" xfId="54" applyFont="1" applyFill="1" applyBorder="1" applyAlignment="1">
      <alignment horizontal="center"/>
      <protection/>
    </xf>
    <xf numFmtId="0" fontId="17" fillId="0" borderId="10" xfId="54" applyFont="1" applyBorder="1" applyAlignment="1">
      <alignment horizont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3" fillId="0" borderId="0" xfId="54" applyFont="1" applyBorder="1">
      <alignment/>
      <protection/>
    </xf>
    <xf numFmtId="0" fontId="35" fillId="0" borderId="0" xfId="56" applyAlignment="1">
      <alignment horizontal="center"/>
      <protection/>
    </xf>
    <xf numFmtId="0" fontId="35" fillId="0" borderId="0" xfId="56">
      <alignment/>
      <protection/>
    </xf>
    <xf numFmtId="0" fontId="8" fillId="0" borderId="11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4" fontId="10" fillId="0" borderId="0" xfId="56" applyNumberFormat="1" applyFont="1" applyAlignment="1">
      <alignment horizontal="center"/>
      <protection/>
    </xf>
    <xf numFmtId="4" fontId="10" fillId="0" borderId="0" xfId="56" applyNumberFormat="1" applyFont="1">
      <alignment/>
      <protection/>
    </xf>
    <xf numFmtId="4" fontId="35" fillId="0" borderId="0" xfId="56" applyNumberFormat="1" applyAlignment="1">
      <alignment horizontal="center"/>
      <protection/>
    </xf>
    <xf numFmtId="4" fontId="35" fillId="0" borderId="0" xfId="56" applyNumberFormat="1">
      <alignment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164" fontId="10" fillId="0" borderId="16" xfId="56" applyNumberFormat="1" applyFont="1" applyBorder="1" applyAlignment="1">
      <alignment horizontal="center"/>
      <protection/>
    </xf>
    <xf numFmtId="4" fontId="9" fillId="0" borderId="12" xfId="56" applyNumberFormat="1" applyFont="1" applyBorder="1" applyAlignment="1">
      <alignment horizontal="center"/>
      <protection/>
    </xf>
    <xf numFmtId="0" fontId="8" fillId="0" borderId="17" xfId="56" applyFont="1" applyBorder="1" applyAlignment="1">
      <alignment/>
      <protection/>
    </xf>
    <xf numFmtId="4" fontId="9" fillId="0" borderId="17" xfId="56" applyNumberFormat="1" applyFont="1" applyBorder="1" applyAlignment="1">
      <alignment horizontal="center"/>
      <protection/>
    </xf>
    <xf numFmtId="164" fontId="10" fillId="0" borderId="17" xfId="56" applyNumberFormat="1" applyFont="1" applyBorder="1" applyAlignment="1">
      <alignment horizontal="center"/>
      <protection/>
    </xf>
    <xf numFmtId="0" fontId="7" fillId="0" borderId="0" xfId="56" applyFont="1" applyAlignment="1">
      <alignment vertical="center" wrapText="1"/>
      <protection/>
    </xf>
    <xf numFmtId="0" fontId="11" fillId="0" borderId="0" xfId="54" applyFont="1" applyAlignment="1">
      <alignment/>
      <protection/>
    </xf>
    <xf numFmtId="0" fontId="6" fillId="0" borderId="10" xfId="54" applyFont="1" applyBorder="1" applyAlignment="1">
      <alignment horizontal="center" wrapText="1"/>
      <protection/>
    </xf>
    <xf numFmtId="4" fontId="10" fillId="0" borderId="13" xfId="56" applyNumberFormat="1" applyFont="1" applyBorder="1" applyAlignment="1">
      <alignment horizontal="center"/>
      <protection/>
    </xf>
    <xf numFmtId="4" fontId="10" fillId="0" borderId="18" xfId="56" applyNumberFormat="1" applyFont="1" applyBorder="1">
      <alignment/>
      <protection/>
    </xf>
    <xf numFmtId="4" fontId="10" fillId="0" borderId="13" xfId="56" applyNumberFormat="1" applyFont="1" applyBorder="1">
      <alignment/>
      <protection/>
    </xf>
    <xf numFmtId="0" fontId="10" fillId="0" borderId="18" xfId="56" applyFont="1" applyBorder="1">
      <alignment/>
      <protection/>
    </xf>
    <xf numFmtId="164" fontId="52" fillId="0" borderId="15" xfId="56" applyNumberFormat="1" applyFont="1" applyBorder="1" applyAlignment="1">
      <alignment horizontal="center"/>
      <protection/>
    </xf>
    <xf numFmtId="164" fontId="52" fillId="0" borderId="10" xfId="56" applyNumberFormat="1" applyFont="1" applyBorder="1" applyAlignment="1">
      <alignment horizontal="center"/>
      <protection/>
    </xf>
    <xf numFmtId="164" fontId="52" fillId="0" borderId="14" xfId="56" applyNumberFormat="1" applyFont="1" applyBorder="1" applyAlignment="1">
      <alignment horizontal="center"/>
      <protection/>
    </xf>
    <xf numFmtId="164" fontId="6" fillId="0" borderId="10" xfId="56" applyNumberFormat="1" applyFont="1" applyFill="1" applyBorder="1" applyAlignment="1">
      <alignment horizontal="center"/>
      <protection/>
    </xf>
    <xf numFmtId="164" fontId="52" fillId="0" borderId="10" xfId="56" applyNumberFormat="1" applyFont="1" applyFill="1" applyBorder="1" applyAlignment="1">
      <alignment horizontal="center"/>
      <protection/>
    </xf>
    <xf numFmtId="164" fontId="6" fillId="0" borderId="14" xfId="56" applyNumberFormat="1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57"/>
      <c r="B1" s="57"/>
      <c r="C1" s="57"/>
      <c r="D1" s="58" t="s">
        <v>26</v>
      </c>
      <c r="E1" s="58"/>
      <c r="F1" s="58"/>
      <c r="G1" s="58"/>
      <c r="H1" s="58"/>
      <c r="I1" s="58"/>
      <c r="J1" s="39"/>
      <c r="K1" s="39"/>
      <c r="L1" s="39"/>
      <c r="M1" s="39"/>
    </row>
    <row r="2" spans="1:13" s="3" customFormat="1" ht="18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3" customFormat="1" ht="14.25" customHeight="1">
      <c r="A3" s="52" t="s">
        <v>0</v>
      </c>
      <c r="B3" s="53" t="s">
        <v>25</v>
      </c>
      <c r="C3" s="53" t="s">
        <v>3</v>
      </c>
      <c r="D3" s="53" t="s">
        <v>8</v>
      </c>
      <c r="E3" s="54" t="s">
        <v>4</v>
      </c>
      <c r="F3" s="55"/>
      <c r="G3" s="55"/>
      <c r="H3" s="55"/>
      <c r="I3" s="55"/>
      <c r="J3" s="55"/>
      <c r="K3" s="56" t="s">
        <v>1</v>
      </c>
      <c r="L3" s="5"/>
      <c r="M3" s="52" t="s">
        <v>5</v>
      </c>
    </row>
    <row r="4" spans="1:13" s="3" customFormat="1" ht="22.5">
      <c r="A4" s="52"/>
      <c r="B4" s="53"/>
      <c r="C4" s="53"/>
      <c r="D4" s="53"/>
      <c r="E4" s="40" t="s">
        <v>27</v>
      </c>
      <c r="F4" s="40" t="s">
        <v>28</v>
      </c>
      <c r="G4" s="40" t="s">
        <v>29</v>
      </c>
      <c r="H4" s="40" t="s">
        <v>30</v>
      </c>
      <c r="I4" s="40" t="s">
        <v>31</v>
      </c>
      <c r="J4" s="40" t="s">
        <v>32</v>
      </c>
      <c r="K4" s="56"/>
      <c r="L4" s="6" t="s">
        <v>2</v>
      </c>
      <c r="M4" s="52"/>
    </row>
    <row r="5" spans="1:13" s="4" customFormat="1" ht="15">
      <c r="A5" s="7">
        <v>1</v>
      </c>
      <c r="B5" s="6">
        <v>23</v>
      </c>
      <c r="C5" s="9" t="s">
        <v>74</v>
      </c>
      <c r="D5" s="8" t="s">
        <v>53</v>
      </c>
      <c r="E5" s="10">
        <v>20</v>
      </c>
      <c r="F5" s="11">
        <v>0</v>
      </c>
      <c r="G5" s="11">
        <v>0</v>
      </c>
      <c r="H5" s="11">
        <v>0</v>
      </c>
      <c r="I5" s="10">
        <v>0</v>
      </c>
      <c r="J5" s="10">
        <v>0</v>
      </c>
      <c r="K5" s="12">
        <f aca="true" t="shared" si="0" ref="K5:K11">SUM(E5:J5)</f>
        <v>20</v>
      </c>
      <c r="L5" s="13">
        <f aca="true" t="shared" si="1" ref="L5:L11">MINA(E5:J5)</f>
        <v>0</v>
      </c>
      <c r="M5" s="14">
        <f aca="true" t="shared" si="2" ref="M5:M11">SUM(E5:J5)-L5</f>
        <v>20</v>
      </c>
    </row>
    <row r="6" spans="1:13" s="4" customFormat="1" ht="15">
      <c r="A6" s="7">
        <v>2</v>
      </c>
      <c r="B6" s="6">
        <v>25</v>
      </c>
      <c r="C6" s="9" t="s">
        <v>78</v>
      </c>
      <c r="D6" s="8" t="s">
        <v>79</v>
      </c>
      <c r="E6" s="10">
        <v>17</v>
      </c>
      <c r="F6" s="11">
        <v>0</v>
      </c>
      <c r="G6" s="11">
        <v>0</v>
      </c>
      <c r="H6" s="11">
        <v>0</v>
      </c>
      <c r="I6" s="11">
        <v>0</v>
      </c>
      <c r="J6" s="10">
        <v>0</v>
      </c>
      <c r="K6" s="12">
        <f t="shared" si="0"/>
        <v>17</v>
      </c>
      <c r="L6" s="13">
        <f t="shared" si="1"/>
        <v>0</v>
      </c>
      <c r="M6" s="14">
        <f t="shared" si="2"/>
        <v>17</v>
      </c>
    </row>
    <row r="7" spans="1:13" ht="15">
      <c r="A7" s="7">
        <v>3</v>
      </c>
      <c r="B7" s="6"/>
      <c r="C7" s="9"/>
      <c r="D7" s="8"/>
      <c r="E7" s="10"/>
      <c r="F7" s="11"/>
      <c r="G7" s="11"/>
      <c r="H7" s="11"/>
      <c r="I7" s="11"/>
      <c r="J7" s="10"/>
      <c r="K7" s="12">
        <f t="shared" si="0"/>
        <v>0</v>
      </c>
      <c r="L7" s="13">
        <f t="shared" si="1"/>
        <v>0</v>
      </c>
      <c r="M7" s="14">
        <f t="shared" si="2"/>
        <v>0</v>
      </c>
    </row>
    <row r="8" spans="1:13" ht="15">
      <c r="A8" s="7">
        <v>4</v>
      </c>
      <c r="B8" s="6"/>
      <c r="C8" s="9"/>
      <c r="D8" s="8"/>
      <c r="E8" s="10"/>
      <c r="F8" s="11"/>
      <c r="G8" s="11"/>
      <c r="H8" s="11"/>
      <c r="I8" s="11"/>
      <c r="J8" s="10"/>
      <c r="K8" s="12">
        <f t="shared" si="0"/>
        <v>0</v>
      </c>
      <c r="L8" s="13">
        <f t="shared" si="1"/>
        <v>0</v>
      </c>
      <c r="M8" s="14">
        <f t="shared" si="2"/>
        <v>0</v>
      </c>
    </row>
    <row r="9" spans="1:13" ht="15">
      <c r="A9" s="7">
        <v>5</v>
      </c>
      <c r="B9" s="6"/>
      <c r="C9" s="9"/>
      <c r="D9" s="8"/>
      <c r="E9" s="10"/>
      <c r="F9" s="11"/>
      <c r="G9" s="11"/>
      <c r="H9" s="11"/>
      <c r="I9" s="11"/>
      <c r="J9" s="10"/>
      <c r="K9" s="12">
        <f t="shared" si="0"/>
        <v>0</v>
      </c>
      <c r="L9" s="13">
        <f t="shared" si="1"/>
        <v>0</v>
      </c>
      <c r="M9" s="14">
        <f t="shared" si="2"/>
        <v>0</v>
      </c>
    </row>
    <row r="10" spans="1:13" ht="15">
      <c r="A10" s="7">
        <v>6</v>
      </c>
      <c r="B10" s="6"/>
      <c r="C10" s="9"/>
      <c r="D10" s="8"/>
      <c r="E10" s="10"/>
      <c r="F10" s="11"/>
      <c r="G10" s="11"/>
      <c r="H10" s="11"/>
      <c r="I10" s="11"/>
      <c r="J10" s="10"/>
      <c r="K10" s="12">
        <f t="shared" si="0"/>
        <v>0</v>
      </c>
      <c r="L10" s="13">
        <f t="shared" si="1"/>
        <v>0</v>
      </c>
      <c r="M10" s="14">
        <f t="shared" si="2"/>
        <v>0</v>
      </c>
    </row>
    <row r="11" spans="1:13" ht="15">
      <c r="A11" s="7">
        <v>7</v>
      </c>
      <c r="B11" s="6"/>
      <c r="C11" s="9"/>
      <c r="D11" s="8"/>
      <c r="E11" s="10"/>
      <c r="F11" s="11"/>
      <c r="G11" s="11"/>
      <c r="H11" s="11"/>
      <c r="I11" s="11"/>
      <c r="J11" s="10"/>
      <c r="K11" s="12">
        <f t="shared" si="0"/>
        <v>0</v>
      </c>
      <c r="L11" s="13">
        <f t="shared" si="1"/>
        <v>0</v>
      </c>
      <c r="M11" s="14">
        <f t="shared" si="2"/>
        <v>0</v>
      </c>
    </row>
    <row r="12" spans="1:13" ht="18.75" customHeight="1">
      <c r="A12" s="5"/>
      <c r="B12" s="5"/>
      <c r="C12" s="5"/>
      <c r="D12" s="5"/>
      <c r="E12" s="5"/>
      <c r="F12" s="5"/>
      <c r="G12" s="15"/>
      <c r="H12" s="15"/>
      <c r="I12" s="5"/>
      <c r="J12" s="5"/>
      <c r="K12" s="5"/>
      <c r="L12" s="5"/>
      <c r="M12" s="5"/>
    </row>
    <row r="13" spans="1:13" ht="15.75">
      <c r="A13" s="51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2.75">
      <c r="A14" s="52" t="s">
        <v>0</v>
      </c>
      <c r="B14" s="53" t="s">
        <v>25</v>
      </c>
      <c r="C14" s="53" t="s">
        <v>3</v>
      </c>
      <c r="D14" s="53" t="s">
        <v>8</v>
      </c>
      <c r="E14" s="54" t="s">
        <v>4</v>
      </c>
      <c r="F14" s="55"/>
      <c r="G14" s="55"/>
      <c r="H14" s="55"/>
      <c r="I14" s="55"/>
      <c r="J14" s="55"/>
      <c r="K14" s="56" t="s">
        <v>1</v>
      </c>
      <c r="L14" s="5"/>
      <c r="M14" s="52" t="s">
        <v>5</v>
      </c>
    </row>
    <row r="15" spans="1:13" ht="22.5">
      <c r="A15" s="52"/>
      <c r="B15" s="53"/>
      <c r="C15" s="53"/>
      <c r="D15" s="53"/>
      <c r="E15" s="40" t="s">
        <v>27</v>
      </c>
      <c r="F15" s="40" t="s">
        <v>28</v>
      </c>
      <c r="G15" s="40" t="s">
        <v>29</v>
      </c>
      <c r="H15" s="40" t="s">
        <v>30</v>
      </c>
      <c r="I15" s="40" t="s">
        <v>31</v>
      </c>
      <c r="J15" s="40" t="s">
        <v>32</v>
      </c>
      <c r="K15" s="56"/>
      <c r="L15" s="6" t="s">
        <v>2</v>
      </c>
      <c r="M15" s="52"/>
    </row>
    <row r="16" spans="1:13" ht="15">
      <c r="A16" s="7">
        <v>1</v>
      </c>
      <c r="B16" s="6">
        <v>34</v>
      </c>
      <c r="C16" s="9" t="s">
        <v>78</v>
      </c>
      <c r="D16" s="8" t="s">
        <v>79</v>
      </c>
      <c r="E16" s="10">
        <v>0</v>
      </c>
      <c r="F16" s="11">
        <v>15</v>
      </c>
      <c r="G16" s="11">
        <v>20</v>
      </c>
      <c r="H16" s="11">
        <v>0</v>
      </c>
      <c r="I16" s="11">
        <v>0</v>
      </c>
      <c r="J16" s="10">
        <v>0</v>
      </c>
      <c r="K16" s="12">
        <f>SUM(E16:J16)</f>
        <v>35</v>
      </c>
      <c r="L16" s="13">
        <f>MINA(E16:J16)</f>
        <v>0</v>
      </c>
      <c r="M16" s="14">
        <f>SUM(E16:J16)-L16</f>
        <v>35</v>
      </c>
    </row>
    <row r="17" spans="1:13" ht="15">
      <c r="A17" s="7">
        <v>2</v>
      </c>
      <c r="B17" s="6"/>
      <c r="C17" s="9"/>
      <c r="D17" s="8"/>
      <c r="E17" s="10"/>
      <c r="F17" s="11"/>
      <c r="G17" s="11"/>
      <c r="H17" s="11"/>
      <c r="I17" s="11"/>
      <c r="J17" s="10"/>
      <c r="K17" s="12">
        <f aca="true" t="shared" si="3" ref="K17:K22">SUM(E17:J17)</f>
        <v>0</v>
      </c>
      <c r="L17" s="13">
        <f aca="true" t="shared" si="4" ref="L17:L22">MINA(E17:J17)</f>
        <v>0</v>
      </c>
      <c r="M17" s="14">
        <f aca="true" t="shared" si="5" ref="M17:M22">SUM(E17:J17)-L17</f>
        <v>0</v>
      </c>
    </row>
    <row r="18" spans="1:13" ht="15">
      <c r="A18" s="7">
        <v>3</v>
      </c>
      <c r="B18" s="6"/>
      <c r="C18" s="9"/>
      <c r="D18" s="8"/>
      <c r="E18" s="10"/>
      <c r="F18" s="11"/>
      <c r="G18" s="11"/>
      <c r="H18" s="11"/>
      <c r="I18" s="11"/>
      <c r="J18" s="10"/>
      <c r="K18" s="12">
        <f t="shared" si="3"/>
        <v>0</v>
      </c>
      <c r="L18" s="13">
        <f t="shared" si="4"/>
        <v>0</v>
      </c>
      <c r="M18" s="14">
        <f t="shared" si="5"/>
        <v>0</v>
      </c>
    </row>
    <row r="19" spans="1:13" ht="15">
      <c r="A19" s="7">
        <v>4</v>
      </c>
      <c r="B19" s="6"/>
      <c r="C19" s="9"/>
      <c r="D19" s="8"/>
      <c r="E19" s="10"/>
      <c r="F19" s="11"/>
      <c r="G19" s="11"/>
      <c r="H19" s="11"/>
      <c r="I19" s="11"/>
      <c r="J19" s="10"/>
      <c r="K19" s="12">
        <f t="shared" si="3"/>
        <v>0</v>
      </c>
      <c r="L19" s="13">
        <f t="shared" si="4"/>
        <v>0</v>
      </c>
      <c r="M19" s="14">
        <f t="shared" si="5"/>
        <v>0</v>
      </c>
    </row>
    <row r="20" spans="1:13" ht="15">
      <c r="A20" s="7">
        <v>5</v>
      </c>
      <c r="B20" s="6"/>
      <c r="C20" s="9"/>
      <c r="D20" s="8"/>
      <c r="E20" s="10"/>
      <c r="F20" s="11"/>
      <c r="G20" s="11"/>
      <c r="H20" s="11"/>
      <c r="I20" s="11"/>
      <c r="J20" s="10"/>
      <c r="K20" s="12">
        <f t="shared" si="3"/>
        <v>0</v>
      </c>
      <c r="L20" s="13">
        <f t="shared" si="4"/>
        <v>0</v>
      </c>
      <c r="M20" s="14">
        <f t="shared" si="5"/>
        <v>0</v>
      </c>
    </row>
    <row r="21" spans="1:13" ht="15">
      <c r="A21" s="7">
        <v>6</v>
      </c>
      <c r="B21" s="6"/>
      <c r="C21" s="9"/>
      <c r="D21" s="8"/>
      <c r="E21" s="10"/>
      <c r="F21" s="11"/>
      <c r="G21" s="11"/>
      <c r="H21" s="11"/>
      <c r="I21" s="11"/>
      <c r="J21" s="10"/>
      <c r="K21" s="12">
        <f t="shared" si="3"/>
        <v>0</v>
      </c>
      <c r="L21" s="13">
        <f t="shared" si="4"/>
        <v>0</v>
      </c>
      <c r="M21" s="14">
        <f t="shared" si="5"/>
        <v>0</v>
      </c>
    </row>
    <row r="22" spans="1:13" ht="15">
      <c r="A22" s="7">
        <v>7</v>
      </c>
      <c r="B22" s="6"/>
      <c r="C22" s="9"/>
      <c r="D22" s="8"/>
      <c r="E22" s="10"/>
      <c r="F22" s="11"/>
      <c r="G22" s="11"/>
      <c r="H22" s="11"/>
      <c r="I22" s="11"/>
      <c r="J22" s="10"/>
      <c r="K22" s="12">
        <f t="shared" si="3"/>
        <v>0</v>
      </c>
      <c r="L22" s="13">
        <f t="shared" si="4"/>
        <v>0</v>
      </c>
      <c r="M22" s="14">
        <f t="shared" si="5"/>
        <v>0</v>
      </c>
    </row>
    <row r="24" spans="1:13" ht="15.75">
      <c r="A24" s="51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>
      <c r="A25" s="52" t="s">
        <v>0</v>
      </c>
      <c r="B25" s="53" t="s">
        <v>25</v>
      </c>
      <c r="C25" s="53" t="s">
        <v>3</v>
      </c>
      <c r="D25" s="53" t="s">
        <v>8</v>
      </c>
      <c r="E25" s="54" t="s">
        <v>4</v>
      </c>
      <c r="F25" s="55"/>
      <c r="G25" s="55"/>
      <c r="H25" s="55"/>
      <c r="I25" s="55"/>
      <c r="J25" s="55"/>
      <c r="K25" s="56" t="s">
        <v>1</v>
      </c>
      <c r="L25" s="5"/>
      <c r="M25" s="52" t="s">
        <v>5</v>
      </c>
    </row>
    <row r="26" spans="1:13" ht="22.5">
      <c r="A26" s="52"/>
      <c r="B26" s="53"/>
      <c r="C26" s="53"/>
      <c r="D26" s="53"/>
      <c r="E26" s="40" t="s">
        <v>27</v>
      </c>
      <c r="F26" s="40" t="s">
        <v>28</v>
      </c>
      <c r="G26" s="40" t="s">
        <v>29</v>
      </c>
      <c r="H26" s="40" t="s">
        <v>30</v>
      </c>
      <c r="I26" s="40" t="s">
        <v>31</v>
      </c>
      <c r="J26" s="40" t="s">
        <v>32</v>
      </c>
      <c r="K26" s="56"/>
      <c r="L26" s="6" t="s">
        <v>2</v>
      </c>
      <c r="M26" s="52"/>
    </row>
    <row r="27" spans="1:13" ht="15">
      <c r="A27" s="7">
        <v>1</v>
      </c>
      <c r="B27" s="6"/>
      <c r="C27" s="9"/>
      <c r="D27" s="8"/>
      <c r="E27" s="10"/>
      <c r="F27" s="11"/>
      <c r="G27" s="11"/>
      <c r="H27" s="11"/>
      <c r="I27" s="10"/>
      <c r="J27" s="10"/>
      <c r="K27" s="12">
        <f aca="true" t="shared" si="6" ref="K27:K33">SUM(E27:J27)</f>
        <v>0</v>
      </c>
      <c r="L27" s="13">
        <f aca="true" t="shared" si="7" ref="L27:L33">MINA(E27:J27)</f>
        <v>0</v>
      </c>
      <c r="M27" s="14">
        <f aca="true" t="shared" si="8" ref="M27:M33">SUM(E27:J27)-L27</f>
        <v>0</v>
      </c>
    </row>
    <row r="28" spans="1:13" ht="15">
      <c r="A28" s="7">
        <v>2</v>
      </c>
      <c r="B28" s="6"/>
      <c r="C28" s="9"/>
      <c r="D28" s="8"/>
      <c r="E28" s="10"/>
      <c r="F28" s="11"/>
      <c r="G28" s="11"/>
      <c r="H28" s="11"/>
      <c r="I28" s="11"/>
      <c r="J28" s="10"/>
      <c r="K28" s="12">
        <f t="shared" si="6"/>
        <v>0</v>
      </c>
      <c r="L28" s="13">
        <f t="shared" si="7"/>
        <v>0</v>
      </c>
      <c r="M28" s="14">
        <f t="shared" si="8"/>
        <v>0</v>
      </c>
    </row>
    <row r="29" spans="1:13" ht="15">
      <c r="A29" s="7">
        <v>3</v>
      </c>
      <c r="B29" s="6"/>
      <c r="C29" s="9"/>
      <c r="D29" s="8"/>
      <c r="E29" s="10"/>
      <c r="F29" s="11"/>
      <c r="G29" s="11"/>
      <c r="H29" s="11"/>
      <c r="I29" s="11"/>
      <c r="J29" s="10"/>
      <c r="K29" s="12">
        <f t="shared" si="6"/>
        <v>0</v>
      </c>
      <c r="L29" s="13">
        <f t="shared" si="7"/>
        <v>0</v>
      </c>
      <c r="M29" s="14">
        <f t="shared" si="8"/>
        <v>0</v>
      </c>
    </row>
    <row r="30" spans="1:13" ht="15">
      <c r="A30" s="7">
        <v>4</v>
      </c>
      <c r="B30" s="6"/>
      <c r="C30" s="9"/>
      <c r="D30" s="8"/>
      <c r="E30" s="10"/>
      <c r="F30" s="11"/>
      <c r="G30" s="11"/>
      <c r="H30" s="11"/>
      <c r="I30" s="11"/>
      <c r="J30" s="10"/>
      <c r="K30" s="12">
        <f t="shared" si="6"/>
        <v>0</v>
      </c>
      <c r="L30" s="13">
        <f t="shared" si="7"/>
        <v>0</v>
      </c>
      <c r="M30" s="14">
        <f t="shared" si="8"/>
        <v>0</v>
      </c>
    </row>
    <row r="31" spans="1:13" ht="15">
      <c r="A31" s="7">
        <v>5</v>
      </c>
      <c r="B31" s="6"/>
      <c r="C31" s="9"/>
      <c r="D31" s="8"/>
      <c r="E31" s="10"/>
      <c r="F31" s="11"/>
      <c r="G31" s="11"/>
      <c r="H31" s="11"/>
      <c r="I31" s="11"/>
      <c r="J31" s="10"/>
      <c r="K31" s="12">
        <f t="shared" si="6"/>
        <v>0</v>
      </c>
      <c r="L31" s="13">
        <f t="shared" si="7"/>
        <v>0</v>
      </c>
      <c r="M31" s="14">
        <f t="shared" si="8"/>
        <v>0</v>
      </c>
    </row>
    <row r="32" spans="1:13" ht="15">
      <c r="A32" s="7">
        <v>6</v>
      </c>
      <c r="B32" s="6"/>
      <c r="C32" s="9"/>
      <c r="D32" s="8"/>
      <c r="E32" s="10"/>
      <c r="F32" s="11"/>
      <c r="G32" s="11"/>
      <c r="H32" s="11"/>
      <c r="I32" s="11"/>
      <c r="J32" s="10"/>
      <c r="K32" s="12">
        <f t="shared" si="6"/>
        <v>0</v>
      </c>
      <c r="L32" s="13">
        <f t="shared" si="7"/>
        <v>0</v>
      </c>
      <c r="M32" s="14">
        <f t="shared" si="8"/>
        <v>0</v>
      </c>
    </row>
    <row r="33" spans="1:13" ht="15">
      <c r="A33" s="7">
        <v>7</v>
      </c>
      <c r="B33" s="6"/>
      <c r="C33" s="9"/>
      <c r="D33" s="8"/>
      <c r="E33" s="10"/>
      <c r="F33" s="11"/>
      <c r="G33" s="11"/>
      <c r="H33" s="11"/>
      <c r="I33" s="11"/>
      <c r="J33" s="10"/>
      <c r="K33" s="12">
        <f t="shared" si="6"/>
        <v>0</v>
      </c>
      <c r="L33" s="13">
        <f t="shared" si="7"/>
        <v>0</v>
      </c>
      <c r="M33" s="14">
        <f t="shared" si="8"/>
        <v>0</v>
      </c>
    </row>
    <row r="35" spans="1:13" ht="15.75">
      <c r="A35" s="51" t="s">
        <v>24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2.75">
      <c r="A36" s="52" t="s">
        <v>0</v>
      </c>
      <c r="B36" s="53" t="s">
        <v>25</v>
      </c>
      <c r="C36" s="53" t="s">
        <v>3</v>
      </c>
      <c r="D36" s="53" t="s">
        <v>8</v>
      </c>
      <c r="E36" s="54" t="s">
        <v>4</v>
      </c>
      <c r="F36" s="55"/>
      <c r="G36" s="55"/>
      <c r="H36" s="55"/>
      <c r="I36" s="55"/>
      <c r="J36" s="55"/>
      <c r="K36" s="56" t="s">
        <v>1</v>
      </c>
      <c r="L36" s="5"/>
      <c r="M36" s="52" t="s">
        <v>5</v>
      </c>
    </row>
    <row r="37" spans="1:13" ht="22.5">
      <c r="A37" s="52"/>
      <c r="B37" s="53"/>
      <c r="C37" s="53"/>
      <c r="D37" s="53"/>
      <c r="E37" s="40" t="s">
        <v>27</v>
      </c>
      <c r="F37" s="40" t="s">
        <v>28</v>
      </c>
      <c r="G37" s="40" t="s">
        <v>29</v>
      </c>
      <c r="H37" s="40" t="s">
        <v>30</v>
      </c>
      <c r="I37" s="40" t="s">
        <v>31</v>
      </c>
      <c r="J37" s="40" t="s">
        <v>32</v>
      </c>
      <c r="K37" s="56"/>
      <c r="L37" s="6" t="s">
        <v>2</v>
      </c>
      <c r="M37" s="52"/>
    </row>
    <row r="38" spans="1:13" ht="15">
      <c r="A38" s="7">
        <v>1</v>
      </c>
      <c r="B38" s="6">
        <v>13</v>
      </c>
      <c r="C38" s="9" t="s">
        <v>56</v>
      </c>
      <c r="D38" s="8" t="s">
        <v>40</v>
      </c>
      <c r="E38" s="10">
        <v>20</v>
      </c>
      <c r="F38" s="11">
        <v>20</v>
      </c>
      <c r="G38" s="11">
        <v>20</v>
      </c>
      <c r="H38" s="11">
        <v>20</v>
      </c>
      <c r="I38" s="10">
        <v>0</v>
      </c>
      <c r="J38" s="10">
        <v>20</v>
      </c>
      <c r="K38" s="12">
        <f aca="true" t="shared" si="9" ref="K38:K44">SUM(E38:J38)</f>
        <v>100</v>
      </c>
      <c r="L38" s="13">
        <f aca="true" t="shared" si="10" ref="L38:L44">MINA(E38:J38)</f>
        <v>0</v>
      </c>
      <c r="M38" s="14">
        <f aca="true" t="shared" si="11" ref="M38:M44">SUM(E38:J38)-L38</f>
        <v>100</v>
      </c>
    </row>
    <row r="39" spans="1:13" ht="15">
      <c r="A39" s="7">
        <v>2</v>
      </c>
      <c r="B39" s="6">
        <v>53</v>
      </c>
      <c r="C39" s="9" t="s">
        <v>103</v>
      </c>
      <c r="D39" s="8" t="s">
        <v>53</v>
      </c>
      <c r="E39" s="10">
        <v>0</v>
      </c>
      <c r="F39" s="11">
        <v>0</v>
      </c>
      <c r="G39" s="11">
        <v>0</v>
      </c>
      <c r="H39" s="11">
        <v>17</v>
      </c>
      <c r="I39" s="11">
        <v>0</v>
      </c>
      <c r="J39" s="10">
        <v>17</v>
      </c>
      <c r="K39" s="12">
        <f t="shared" si="9"/>
        <v>34</v>
      </c>
      <c r="L39" s="13">
        <f t="shared" si="10"/>
        <v>0</v>
      </c>
      <c r="M39" s="14">
        <f t="shared" si="11"/>
        <v>34</v>
      </c>
    </row>
    <row r="40" spans="1:13" ht="15">
      <c r="A40" s="7">
        <v>3</v>
      </c>
      <c r="B40" s="6"/>
      <c r="C40" s="9"/>
      <c r="D40" s="8"/>
      <c r="E40" s="10"/>
      <c r="F40" s="11"/>
      <c r="G40" s="11"/>
      <c r="H40" s="11"/>
      <c r="I40" s="11"/>
      <c r="J40" s="10"/>
      <c r="K40" s="12">
        <f t="shared" si="9"/>
        <v>0</v>
      </c>
      <c r="L40" s="13">
        <f t="shared" si="10"/>
        <v>0</v>
      </c>
      <c r="M40" s="14">
        <f t="shared" si="11"/>
        <v>0</v>
      </c>
    </row>
    <row r="41" spans="1:13" ht="15">
      <c r="A41" s="7">
        <v>4</v>
      </c>
      <c r="B41" s="6"/>
      <c r="C41" s="9"/>
      <c r="D41" s="8"/>
      <c r="E41" s="10"/>
      <c r="F41" s="11"/>
      <c r="G41" s="11"/>
      <c r="H41" s="11"/>
      <c r="I41" s="11"/>
      <c r="J41" s="10"/>
      <c r="K41" s="12">
        <f t="shared" si="9"/>
        <v>0</v>
      </c>
      <c r="L41" s="13">
        <f t="shared" si="10"/>
        <v>0</v>
      </c>
      <c r="M41" s="14">
        <f t="shared" si="11"/>
        <v>0</v>
      </c>
    </row>
    <row r="42" spans="1:13" ht="15">
      <c r="A42" s="7">
        <v>5</v>
      </c>
      <c r="B42" s="6"/>
      <c r="C42" s="9"/>
      <c r="D42" s="8"/>
      <c r="E42" s="10"/>
      <c r="F42" s="11"/>
      <c r="G42" s="11"/>
      <c r="H42" s="11"/>
      <c r="I42" s="11"/>
      <c r="J42" s="10"/>
      <c r="K42" s="12">
        <f t="shared" si="9"/>
        <v>0</v>
      </c>
      <c r="L42" s="13">
        <f t="shared" si="10"/>
        <v>0</v>
      </c>
      <c r="M42" s="14">
        <f t="shared" si="11"/>
        <v>0</v>
      </c>
    </row>
    <row r="43" spans="1:13" ht="15">
      <c r="A43" s="7">
        <v>6</v>
      </c>
      <c r="B43" s="6"/>
      <c r="C43" s="9"/>
      <c r="D43" s="8"/>
      <c r="E43" s="10"/>
      <c r="F43" s="11"/>
      <c r="G43" s="11"/>
      <c r="H43" s="11"/>
      <c r="I43" s="11"/>
      <c r="J43" s="10"/>
      <c r="K43" s="12">
        <f t="shared" si="9"/>
        <v>0</v>
      </c>
      <c r="L43" s="13">
        <f t="shared" si="10"/>
        <v>0</v>
      </c>
      <c r="M43" s="14">
        <f t="shared" si="11"/>
        <v>0</v>
      </c>
    </row>
    <row r="44" spans="1:13" ht="15">
      <c r="A44" s="7">
        <v>7</v>
      </c>
      <c r="B44" s="6"/>
      <c r="C44" s="9"/>
      <c r="D44" s="8"/>
      <c r="E44" s="10"/>
      <c r="F44" s="11"/>
      <c r="G44" s="11"/>
      <c r="H44" s="11"/>
      <c r="I44" s="11"/>
      <c r="J44" s="10"/>
      <c r="K44" s="12">
        <f t="shared" si="9"/>
        <v>0</v>
      </c>
      <c r="L44" s="13">
        <f t="shared" si="10"/>
        <v>0</v>
      </c>
      <c r="M44" s="14">
        <f t="shared" si="11"/>
        <v>0</v>
      </c>
    </row>
    <row r="46" spans="1:13" ht="15.75">
      <c r="A46" s="51" t="s">
        <v>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2" t="s">
        <v>0</v>
      </c>
      <c r="B47" s="53" t="s">
        <v>25</v>
      </c>
      <c r="C47" s="53" t="s">
        <v>3</v>
      </c>
      <c r="D47" s="53" t="s">
        <v>8</v>
      </c>
      <c r="E47" s="54" t="s">
        <v>4</v>
      </c>
      <c r="F47" s="55"/>
      <c r="G47" s="55"/>
      <c r="H47" s="55"/>
      <c r="I47" s="55"/>
      <c r="J47" s="55"/>
      <c r="K47" s="56" t="s">
        <v>1</v>
      </c>
      <c r="L47" s="5"/>
      <c r="M47" s="52" t="s">
        <v>5</v>
      </c>
    </row>
    <row r="48" spans="1:13" ht="22.5">
      <c r="A48" s="52"/>
      <c r="B48" s="53"/>
      <c r="C48" s="53"/>
      <c r="D48" s="53"/>
      <c r="E48" s="40" t="s">
        <v>27</v>
      </c>
      <c r="F48" s="40" t="s">
        <v>28</v>
      </c>
      <c r="G48" s="40" t="s">
        <v>29</v>
      </c>
      <c r="H48" s="40" t="s">
        <v>30</v>
      </c>
      <c r="I48" s="40" t="s">
        <v>31</v>
      </c>
      <c r="J48" s="40" t="s">
        <v>32</v>
      </c>
      <c r="K48" s="56"/>
      <c r="L48" s="6" t="s">
        <v>2</v>
      </c>
      <c r="M48" s="52"/>
    </row>
    <row r="49" spans="1:13" ht="15">
      <c r="A49" s="7">
        <v>1</v>
      </c>
      <c r="B49" s="6">
        <v>6</v>
      </c>
      <c r="C49" s="9" t="s">
        <v>45</v>
      </c>
      <c r="D49" s="8" t="s">
        <v>40</v>
      </c>
      <c r="E49" s="10">
        <v>17</v>
      </c>
      <c r="F49" s="11">
        <v>20</v>
      </c>
      <c r="G49" s="11">
        <v>15</v>
      </c>
      <c r="H49" s="11">
        <v>11</v>
      </c>
      <c r="I49" s="11">
        <v>17</v>
      </c>
      <c r="J49" s="10">
        <v>17</v>
      </c>
      <c r="K49" s="12">
        <f>SUM(E49:J49)</f>
        <v>97</v>
      </c>
      <c r="L49" s="13">
        <f>MINA(E49:J49)</f>
        <v>11</v>
      </c>
      <c r="M49" s="14">
        <f>SUM(E49:J49)-L49</f>
        <v>86</v>
      </c>
    </row>
    <row r="50" spans="1:13" ht="15">
      <c r="A50" s="7">
        <v>2</v>
      </c>
      <c r="B50" s="6">
        <v>10</v>
      </c>
      <c r="C50" s="9" t="s">
        <v>52</v>
      </c>
      <c r="D50" s="8" t="s">
        <v>53</v>
      </c>
      <c r="E50" s="10">
        <v>20</v>
      </c>
      <c r="F50" s="11">
        <v>7</v>
      </c>
      <c r="G50" s="11">
        <v>13</v>
      </c>
      <c r="H50" s="11">
        <v>20</v>
      </c>
      <c r="I50" s="10">
        <v>15</v>
      </c>
      <c r="J50" s="10">
        <v>13</v>
      </c>
      <c r="K50" s="12">
        <f>SUM(E50:J50)</f>
        <v>88</v>
      </c>
      <c r="L50" s="13">
        <f>MINA(E50:J50)</f>
        <v>7</v>
      </c>
      <c r="M50" s="14">
        <f>SUM(E50:J50)-L50</f>
        <v>81</v>
      </c>
    </row>
    <row r="51" spans="1:13" ht="15">
      <c r="A51" s="7">
        <v>3</v>
      </c>
      <c r="B51" s="6">
        <v>12</v>
      </c>
      <c r="C51" s="9" t="s">
        <v>55</v>
      </c>
      <c r="D51" s="8" t="s">
        <v>53</v>
      </c>
      <c r="E51" s="10">
        <v>6</v>
      </c>
      <c r="F51" s="11">
        <v>13</v>
      </c>
      <c r="G51" s="11">
        <v>11</v>
      </c>
      <c r="H51" s="11">
        <v>17</v>
      </c>
      <c r="I51" s="11">
        <v>11</v>
      </c>
      <c r="J51" s="10">
        <v>15</v>
      </c>
      <c r="K51" s="12">
        <f>SUM(E51:J51)</f>
        <v>73</v>
      </c>
      <c r="L51" s="13">
        <f>MINA(E51:J51)</f>
        <v>6</v>
      </c>
      <c r="M51" s="14">
        <f>SUM(E51:J51)-L51</f>
        <v>67</v>
      </c>
    </row>
    <row r="52" spans="1:13" ht="15">
      <c r="A52" s="7">
        <v>4</v>
      </c>
      <c r="B52" s="6">
        <v>17</v>
      </c>
      <c r="C52" s="9" t="s">
        <v>64</v>
      </c>
      <c r="D52" s="8" t="s">
        <v>65</v>
      </c>
      <c r="E52" s="10">
        <v>8</v>
      </c>
      <c r="F52" s="11">
        <v>0</v>
      </c>
      <c r="G52" s="11">
        <v>17</v>
      </c>
      <c r="H52" s="11">
        <v>0</v>
      </c>
      <c r="I52" s="11">
        <v>20</v>
      </c>
      <c r="J52" s="10">
        <v>20</v>
      </c>
      <c r="K52" s="12">
        <f>SUM(E52:J52)</f>
        <v>65</v>
      </c>
      <c r="L52" s="13">
        <f>MINA(E52:J52)</f>
        <v>0</v>
      </c>
      <c r="M52" s="14">
        <f>SUM(E52:J52)-L52</f>
        <v>65</v>
      </c>
    </row>
    <row r="53" spans="1:13" ht="15">
      <c r="A53" s="7">
        <v>5</v>
      </c>
      <c r="B53" s="6">
        <v>8</v>
      </c>
      <c r="C53" s="9" t="s">
        <v>49</v>
      </c>
      <c r="D53" s="8" t="s">
        <v>48</v>
      </c>
      <c r="E53" s="10">
        <v>10</v>
      </c>
      <c r="F53" s="11">
        <v>8</v>
      </c>
      <c r="G53" s="11">
        <v>10</v>
      </c>
      <c r="H53" s="11">
        <v>10</v>
      </c>
      <c r="I53" s="11">
        <v>13</v>
      </c>
      <c r="J53" s="10">
        <v>11</v>
      </c>
      <c r="K53" s="12">
        <f>SUM(E53:J53)</f>
        <v>62</v>
      </c>
      <c r="L53" s="13">
        <f>MINA(E53:J53)</f>
        <v>8</v>
      </c>
      <c r="M53" s="14">
        <f>SUM(E53:J53)-L53</f>
        <v>54</v>
      </c>
    </row>
    <row r="54" spans="1:13" ht="15">
      <c r="A54" s="7">
        <v>6</v>
      </c>
      <c r="B54" s="6">
        <v>7</v>
      </c>
      <c r="C54" s="9" t="s">
        <v>47</v>
      </c>
      <c r="D54" s="8" t="s">
        <v>48</v>
      </c>
      <c r="E54" s="10">
        <v>11</v>
      </c>
      <c r="F54" s="11">
        <v>17</v>
      </c>
      <c r="G54" s="11">
        <v>7</v>
      </c>
      <c r="H54" s="11">
        <v>9</v>
      </c>
      <c r="I54" s="11">
        <v>9</v>
      </c>
      <c r="J54" s="10">
        <v>7</v>
      </c>
      <c r="K54" s="12">
        <f>SUM(E54:J54)</f>
        <v>60</v>
      </c>
      <c r="L54" s="13">
        <f>MINA(E54:J54)</f>
        <v>7</v>
      </c>
      <c r="M54" s="14">
        <f>SUM(E54:J54)-L54</f>
        <v>53</v>
      </c>
    </row>
    <row r="55" spans="1:13" ht="15">
      <c r="A55" s="7">
        <v>7</v>
      </c>
      <c r="B55" s="6">
        <v>11</v>
      </c>
      <c r="C55" s="9" t="s">
        <v>54</v>
      </c>
      <c r="D55" s="8" t="s">
        <v>53</v>
      </c>
      <c r="E55" s="10">
        <v>7</v>
      </c>
      <c r="F55" s="11">
        <v>6</v>
      </c>
      <c r="G55" s="11">
        <v>8</v>
      </c>
      <c r="H55" s="11">
        <v>13</v>
      </c>
      <c r="I55" s="11">
        <v>0</v>
      </c>
      <c r="J55" s="10">
        <v>10</v>
      </c>
      <c r="K55" s="12">
        <f>SUM(E55:J55)</f>
        <v>44</v>
      </c>
      <c r="L55" s="13">
        <f>MINA(E55:J55)</f>
        <v>0</v>
      </c>
      <c r="M55" s="14">
        <f>SUM(E55:J55)-L55</f>
        <v>44</v>
      </c>
    </row>
    <row r="56" spans="1:13" ht="15">
      <c r="A56" s="7">
        <v>8</v>
      </c>
      <c r="B56" s="6">
        <v>4</v>
      </c>
      <c r="C56" s="9" t="s">
        <v>42</v>
      </c>
      <c r="D56" s="8" t="s">
        <v>40</v>
      </c>
      <c r="E56" s="10">
        <v>13</v>
      </c>
      <c r="F56" s="11">
        <v>11</v>
      </c>
      <c r="G56" s="11">
        <v>9</v>
      </c>
      <c r="H56" s="11">
        <v>0</v>
      </c>
      <c r="I56" s="11">
        <v>0</v>
      </c>
      <c r="J56" s="10">
        <v>8</v>
      </c>
      <c r="K56" s="12">
        <f>SUM(E56:J56)</f>
        <v>41</v>
      </c>
      <c r="L56" s="13">
        <f>MINA(E56:J56)</f>
        <v>0</v>
      </c>
      <c r="M56" s="14">
        <f>SUM(E56:J56)-L56</f>
        <v>41</v>
      </c>
    </row>
    <row r="57" spans="1:13" ht="15">
      <c r="A57" s="7">
        <v>9</v>
      </c>
      <c r="B57" s="6">
        <v>5</v>
      </c>
      <c r="C57" s="9" t="s">
        <v>43</v>
      </c>
      <c r="D57" s="8" t="s">
        <v>40</v>
      </c>
      <c r="E57" s="10">
        <v>15</v>
      </c>
      <c r="F57" s="11">
        <v>0</v>
      </c>
      <c r="G57" s="11">
        <v>0</v>
      </c>
      <c r="H57" s="11">
        <v>0</v>
      </c>
      <c r="I57" s="11">
        <v>10</v>
      </c>
      <c r="J57" s="10">
        <v>9</v>
      </c>
      <c r="K57" s="12">
        <f>SUM(E57:J57)</f>
        <v>34</v>
      </c>
      <c r="L57" s="13">
        <f>MINA(E57:J57)</f>
        <v>0</v>
      </c>
      <c r="M57" s="14">
        <f>SUM(E57:J57)-L57</f>
        <v>34</v>
      </c>
    </row>
    <row r="58" spans="1:13" ht="15">
      <c r="A58" s="7">
        <v>10</v>
      </c>
      <c r="B58" s="6">
        <v>44</v>
      </c>
      <c r="C58" s="9" t="s">
        <v>81</v>
      </c>
      <c r="D58" s="8" t="s">
        <v>37</v>
      </c>
      <c r="E58" s="10">
        <v>0</v>
      </c>
      <c r="F58" s="11">
        <v>0</v>
      </c>
      <c r="G58" s="11">
        <v>20</v>
      </c>
      <c r="H58" s="11">
        <v>0</v>
      </c>
      <c r="I58" s="11">
        <v>0</v>
      </c>
      <c r="J58" s="10">
        <v>0</v>
      </c>
      <c r="K58" s="12">
        <f>SUM(E58:J58)</f>
        <v>20</v>
      </c>
      <c r="L58" s="13">
        <f>MINA(E58:J58)</f>
        <v>0</v>
      </c>
      <c r="M58" s="14">
        <f>SUM(E58:J58)-L58</f>
        <v>20</v>
      </c>
    </row>
    <row r="59" spans="1:13" ht="15">
      <c r="A59" s="7">
        <v>11</v>
      </c>
      <c r="B59" s="6">
        <v>54</v>
      </c>
      <c r="C59" s="9" t="s">
        <v>78</v>
      </c>
      <c r="D59" s="8" t="s">
        <v>79</v>
      </c>
      <c r="E59" s="10">
        <v>0</v>
      </c>
      <c r="F59" s="11">
        <v>0</v>
      </c>
      <c r="G59" s="11">
        <v>0</v>
      </c>
      <c r="H59" s="11">
        <v>15</v>
      </c>
      <c r="I59" s="11">
        <v>0</v>
      </c>
      <c r="J59" s="10">
        <v>0</v>
      </c>
      <c r="K59" s="12">
        <f>SUM(E59:J59)</f>
        <v>15</v>
      </c>
      <c r="L59" s="13">
        <f>MINA(E59:J59)</f>
        <v>0</v>
      </c>
      <c r="M59" s="14">
        <f>SUM(E59:J59)-L59</f>
        <v>15</v>
      </c>
    </row>
    <row r="60" spans="1:13" ht="15">
      <c r="A60" s="7">
        <v>12</v>
      </c>
      <c r="B60" s="6">
        <v>47</v>
      </c>
      <c r="C60" s="9" t="s">
        <v>100</v>
      </c>
      <c r="D60" s="8" t="s">
        <v>101</v>
      </c>
      <c r="E60" s="10">
        <v>0</v>
      </c>
      <c r="F60" s="11">
        <v>0</v>
      </c>
      <c r="G60" s="11">
        <v>6</v>
      </c>
      <c r="H60" s="11">
        <v>0</v>
      </c>
      <c r="I60" s="11">
        <v>0</v>
      </c>
      <c r="J60" s="10">
        <v>5</v>
      </c>
      <c r="K60" s="12">
        <f>SUM(E60:J60)</f>
        <v>11</v>
      </c>
      <c r="L60" s="13">
        <f>MINA(E60:J60)</f>
        <v>0</v>
      </c>
      <c r="M60" s="14">
        <f>SUM(E60:J60)-L60</f>
        <v>11</v>
      </c>
    </row>
    <row r="61" spans="1:13" ht="15">
      <c r="A61" s="7">
        <v>13</v>
      </c>
      <c r="B61" s="6">
        <v>32</v>
      </c>
      <c r="C61" s="9" t="s">
        <v>85</v>
      </c>
      <c r="D61" s="8" t="s">
        <v>53</v>
      </c>
      <c r="E61" s="10">
        <v>0</v>
      </c>
      <c r="F61" s="11">
        <v>10</v>
      </c>
      <c r="G61" s="11">
        <v>0</v>
      </c>
      <c r="H61" s="11">
        <v>0</v>
      </c>
      <c r="I61" s="11">
        <v>0</v>
      </c>
      <c r="J61" s="10">
        <v>0</v>
      </c>
      <c r="K61" s="12">
        <f>SUM(E61:J61)</f>
        <v>10</v>
      </c>
      <c r="L61" s="13">
        <f>MINA(E61:J61)</f>
        <v>0</v>
      </c>
      <c r="M61" s="14">
        <f>SUM(E61:J61)-L61</f>
        <v>10</v>
      </c>
    </row>
    <row r="62" spans="1:13" ht="15">
      <c r="A62" s="7">
        <v>14</v>
      </c>
      <c r="B62" s="6">
        <v>9</v>
      </c>
      <c r="C62" s="9" t="s">
        <v>50</v>
      </c>
      <c r="D62" s="8" t="s">
        <v>40</v>
      </c>
      <c r="E62" s="10">
        <v>9</v>
      </c>
      <c r="F62" s="11">
        <v>0</v>
      </c>
      <c r="G62" s="11">
        <v>0</v>
      </c>
      <c r="H62" s="11">
        <v>0</v>
      </c>
      <c r="I62" s="11">
        <v>0</v>
      </c>
      <c r="J62" s="10">
        <v>0</v>
      </c>
      <c r="K62" s="12">
        <f>SUM(E62:J62)</f>
        <v>9</v>
      </c>
      <c r="L62" s="13">
        <f>MINA(E62:J62)</f>
        <v>0</v>
      </c>
      <c r="M62" s="14">
        <f>SUM(E62:J62)-L62</f>
        <v>9</v>
      </c>
    </row>
    <row r="63" spans="1:13" ht="15">
      <c r="A63" s="7">
        <v>15</v>
      </c>
      <c r="B63" s="6">
        <v>29</v>
      </c>
      <c r="C63" s="9" t="s">
        <v>86</v>
      </c>
      <c r="D63" s="8" t="s">
        <v>53</v>
      </c>
      <c r="E63" s="10">
        <v>0</v>
      </c>
      <c r="F63" s="11">
        <v>9</v>
      </c>
      <c r="G63" s="11">
        <v>0</v>
      </c>
      <c r="H63" s="11">
        <v>0</v>
      </c>
      <c r="I63" s="11">
        <v>0</v>
      </c>
      <c r="J63" s="10">
        <v>0</v>
      </c>
      <c r="K63" s="12">
        <f>SUM(E63:J63)</f>
        <v>9</v>
      </c>
      <c r="L63" s="13">
        <f>MINA(E63:J63)</f>
        <v>0</v>
      </c>
      <c r="M63" s="14">
        <f>SUM(E63:J63)-L63</f>
        <v>9</v>
      </c>
    </row>
    <row r="64" spans="1:13" ht="15">
      <c r="A64" s="7">
        <v>16</v>
      </c>
      <c r="B64" s="6">
        <v>50</v>
      </c>
      <c r="C64" s="9" t="s">
        <v>72</v>
      </c>
      <c r="D64" s="8" t="s">
        <v>53</v>
      </c>
      <c r="E64" s="10">
        <v>0</v>
      </c>
      <c r="F64" s="11">
        <v>0</v>
      </c>
      <c r="G64" s="11">
        <v>0</v>
      </c>
      <c r="H64" s="11">
        <v>0</v>
      </c>
      <c r="I64" s="11">
        <v>0</v>
      </c>
      <c r="J64" s="10">
        <v>6</v>
      </c>
      <c r="K64" s="12">
        <f>SUM(E64:J64)</f>
        <v>6</v>
      </c>
      <c r="L64" s="13">
        <f>MINA(E64:J64)</f>
        <v>0</v>
      </c>
      <c r="M64" s="14">
        <f>SUM(E64:J64)-L64</f>
        <v>6</v>
      </c>
    </row>
    <row r="65" spans="1:13" ht="15">
      <c r="A65" s="7">
        <v>17</v>
      </c>
      <c r="B65" s="6">
        <v>24</v>
      </c>
      <c r="C65" s="9" t="s">
        <v>76</v>
      </c>
      <c r="D65" s="8" t="s">
        <v>53</v>
      </c>
      <c r="E65" s="10">
        <v>5</v>
      </c>
      <c r="F65" s="11">
        <v>0</v>
      </c>
      <c r="G65" s="11">
        <v>0</v>
      </c>
      <c r="H65" s="11">
        <v>0</v>
      </c>
      <c r="I65" s="11">
        <v>0</v>
      </c>
      <c r="J65" s="10">
        <v>0</v>
      </c>
      <c r="K65" s="12">
        <f>SUM(E65:J65)</f>
        <v>5</v>
      </c>
      <c r="L65" s="13">
        <f>MINA(E65:J65)</f>
        <v>0</v>
      </c>
      <c r="M65" s="14">
        <f>SUM(E65:J65)-L65</f>
        <v>5</v>
      </c>
    </row>
    <row r="66" spans="1:13" ht="15">
      <c r="A66" s="7">
        <v>18</v>
      </c>
      <c r="B66" s="6">
        <v>3</v>
      </c>
      <c r="C66" s="9" t="s">
        <v>39</v>
      </c>
      <c r="D66" s="8" t="s">
        <v>40</v>
      </c>
      <c r="E66" s="10">
        <v>4</v>
      </c>
      <c r="F66" s="11">
        <v>0</v>
      </c>
      <c r="G66" s="11">
        <v>0</v>
      </c>
      <c r="H66" s="11">
        <v>0</v>
      </c>
      <c r="I66" s="11">
        <v>0</v>
      </c>
      <c r="J66" s="10">
        <v>0</v>
      </c>
      <c r="K66" s="12">
        <f>SUM(E66:J66)</f>
        <v>4</v>
      </c>
      <c r="L66" s="13">
        <f>MINA(E66:J66)</f>
        <v>0</v>
      </c>
      <c r="M66" s="14">
        <f>SUM(E66:J66)-L66</f>
        <v>4</v>
      </c>
    </row>
    <row r="67" spans="1:13" ht="15">
      <c r="A67" s="7">
        <v>19</v>
      </c>
      <c r="B67" s="6"/>
      <c r="C67" s="9"/>
      <c r="D67" s="8"/>
      <c r="E67" s="10"/>
      <c r="F67" s="11"/>
      <c r="G67" s="11"/>
      <c r="H67" s="11"/>
      <c r="I67" s="11"/>
      <c r="J67" s="10"/>
      <c r="K67" s="12">
        <f>SUM(E67:J67)</f>
        <v>0</v>
      </c>
      <c r="L67" s="13">
        <f>MINA(E67:J67)</f>
        <v>0</v>
      </c>
      <c r="M67" s="14">
        <f>SUM(E67:J67)-L67</f>
        <v>0</v>
      </c>
    </row>
    <row r="69" spans="1:13" ht="15.75">
      <c r="A69" s="51" t="s">
        <v>34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2.75">
      <c r="A70" s="52" t="s">
        <v>0</v>
      </c>
      <c r="B70" s="53" t="s">
        <v>25</v>
      </c>
      <c r="C70" s="53" t="s">
        <v>3</v>
      </c>
      <c r="D70" s="53" t="s">
        <v>8</v>
      </c>
      <c r="E70" s="54" t="s">
        <v>4</v>
      </c>
      <c r="F70" s="55"/>
      <c r="G70" s="55"/>
      <c r="H70" s="55"/>
      <c r="I70" s="55"/>
      <c r="J70" s="55"/>
      <c r="K70" s="56" t="s">
        <v>1</v>
      </c>
      <c r="L70" s="5"/>
      <c r="M70" s="52" t="s">
        <v>5</v>
      </c>
    </row>
    <row r="71" spans="1:13" ht="22.5">
      <c r="A71" s="52"/>
      <c r="B71" s="53"/>
      <c r="C71" s="53"/>
      <c r="D71" s="53"/>
      <c r="E71" s="40" t="s">
        <v>27</v>
      </c>
      <c r="F71" s="40" t="s">
        <v>28</v>
      </c>
      <c r="G71" s="40" t="s">
        <v>29</v>
      </c>
      <c r="H71" s="40" t="s">
        <v>30</v>
      </c>
      <c r="I71" s="40" t="s">
        <v>31</v>
      </c>
      <c r="J71" s="40" t="s">
        <v>32</v>
      </c>
      <c r="K71" s="56"/>
      <c r="L71" s="6" t="s">
        <v>2</v>
      </c>
      <c r="M71" s="52"/>
    </row>
    <row r="72" spans="1:13" ht="15">
      <c r="A72" s="7">
        <v>1</v>
      </c>
      <c r="B72" s="6">
        <v>19</v>
      </c>
      <c r="C72" s="9" t="s">
        <v>67</v>
      </c>
      <c r="D72" s="8" t="s">
        <v>40</v>
      </c>
      <c r="E72" s="10">
        <v>15</v>
      </c>
      <c r="F72" s="11">
        <v>17</v>
      </c>
      <c r="G72" s="11">
        <v>20</v>
      </c>
      <c r="H72" s="11">
        <v>20</v>
      </c>
      <c r="I72" s="11">
        <v>17</v>
      </c>
      <c r="J72" s="10">
        <v>13</v>
      </c>
      <c r="K72" s="12">
        <f>SUM(E72:J72)</f>
        <v>102</v>
      </c>
      <c r="L72" s="13">
        <f>MINA(E72:J72)</f>
        <v>13</v>
      </c>
      <c r="M72" s="14">
        <f>SUM(E72:J72)-L72</f>
        <v>89</v>
      </c>
    </row>
    <row r="73" spans="1:13" ht="15">
      <c r="A73" s="7">
        <v>2</v>
      </c>
      <c r="B73" s="6">
        <v>30</v>
      </c>
      <c r="C73" s="9" t="s">
        <v>87</v>
      </c>
      <c r="D73" s="8" t="s">
        <v>53</v>
      </c>
      <c r="E73" s="10">
        <v>0</v>
      </c>
      <c r="F73" s="11">
        <v>15</v>
      </c>
      <c r="G73" s="11">
        <v>17</v>
      </c>
      <c r="H73" s="11">
        <v>17</v>
      </c>
      <c r="I73" s="11">
        <v>0</v>
      </c>
      <c r="J73" s="10">
        <v>20</v>
      </c>
      <c r="K73" s="12">
        <f>SUM(E73:J73)</f>
        <v>69</v>
      </c>
      <c r="L73" s="13">
        <f>MINA(E73:J73)</f>
        <v>0</v>
      </c>
      <c r="M73" s="14">
        <f>SUM(E73:J73)-L73</f>
        <v>69</v>
      </c>
    </row>
    <row r="74" spans="1:13" ht="15">
      <c r="A74" s="7">
        <v>3</v>
      </c>
      <c r="B74" s="6">
        <v>16</v>
      </c>
      <c r="C74" s="9" t="s">
        <v>62</v>
      </c>
      <c r="D74" s="8" t="s">
        <v>63</v>
      </c>
      <c r="E74" s="10">
        <v>11</v>
      </c>
      <c r="F74" s="11">
        <v>11</v>
      </c>
      <c r="G74" s="11">
        <v>13</v>
      </c>
      <c r="H74" s="11">
        <v>0</v>
      </c>
      <c r="I74" s="11">
        <v>15</v>
      </c>
      <c r="J74" s="10">
        <v>17</v>
      </c>
      <c r="K74" s="12">
        <f>SUM(E74:J74)</f>
        <v>67</v>
      </c>
      <c r="L74" s="13">
        <f>MINA(E74:J74)</f>
        <v>0</v>
      </c>
      <c r="M74" s="14">
        <f>SUM(E74:J74)-L74</f>
        <v>67</v>
      </c>
    </row>
    <row r="75" spans="1:13" ht="15">
      <c r="A75" s="7">
        <v>4</v>
      </c>
      <c r="B75" s="6">
        <v>38</v>
      </c>
      <c r="C75" s="9" t="s">
        <v>88</v>
      </c>
      <c r="D75" s="8" t="s">
        <v>53</v>
      </c>
      <c r="E75" s="10">
        <v>0</v>
      </c>
      <c r="F75" s="11">
        <v>13</v>
      </c>
      <c r="G75" s="11">
        <v>9</v>
      </c>
      <c r="H75" s="11">
        <v>0</v>
      </c>
      <c r="I75" s="11">
        <v>11</v>
      </c>
      <c r="J75" s="10">
        <v>11</v>
      </c>
      <c r="K75" s="12">
        <f>SUM(E75:J75)</f>
        <v>44</v>
      </c>
      <c r="L75" s="13">
        <f>MINA(E75:J75)</f>
        <v>0</v>
      </c>
      <c r="M75" s="14">
        <f>SUM(E75:J75)-L75</f>
        <v>44</v>
      </c>
    </row>
    <row r="76" spans="1:13" ht="15">
      <c r="A76" s="7">
        <v>5</v>
      </c>
      <c r="B76" s="6">
        <v>42</v>
      </c>
      <c r="C76" s="9" t="s">
        <v>97</v>
      </c>
      <c r="D76" s="8" t="s">
        <v>98</v>
      </c>
      <c r="E76" s="10">
        <v>0</v>
      </c>
      <c r="F76" s="11">
        <v>0</v>
      </c>
      <c r="G76" s="11">
        <v>10</v>
      </c>
      <c r="H76" s="11">
        <v>13</v>
      </c>
      <c r="I76" s="11">
        <v>20</v>
      </c>
      <c r="J76" s="10">
        <v>0</v>
      </c>
      <c r="K76" s="12">
        <f>SUM(E76:J76)</f>
        <v>43</v>
      </c>
      <c r="L76" s="13">
        <f>MINA(E76:J76)</f>
        <v>0</v>
      </c>
      <c r="M76" s="14">
        <f>SUM(E76:J76)-L76</f>
        <v>43</v>
      </c>
    </row>
    <row r="77" spans="1:13" ht="15">
      <c r="A77" s="7">
        <v>6</v>
      </c>
      <c r="B77" s="6">
        <v>33</v>
      </c>
      <c r="C77" s="9" t="s">
        <v>83</v>
      </c>
      <c r="D77" s="8" t="s">
        <v>53</v>
      </c>
      <c r="E77" s="10">
        <v>0</v>
      </c>
      <c r="F77" s="11">
        <v>20</v>
      </c>
      <c r="G77" s="11">
        <v>0</v>
      </c>
      <c r="H77" s="11">
        <v>11</v>
      </c>
      <c r="I77" s="11">
        <v>0</v>
      </c>
      <c r="J77" s="10">
        <v>10</v>
      </c>
      <c r="K77" s="12">
        <f>SUM(E77:J77)</f>
        <v>41</v>
      </c>
      <c r="L77" s="13">
        <f>MINA(E77:J77)</f>
        <v>0</v>
      </c>
      <c r="M77" s="14">
        <f>SUM(E77:J77)-L77</f>
        <v>41</v>
      </c>
    </row>
    <row r="78" spans="1:13" ht="15">
      <c r="A78" s="7">
        <v>7</v>
      </c>
      <c r="B78" s="6">
        <v>18</v>
      </c>
      <c r="C78" s="9" t="s">
        <v>66</v>
      </c>
      <c r="D78" s="8" t="s">
        <v>53</v>
      </c>
      <c r="E78" s="10">
        <v>10</v>
      </c>
      <c r="F78" s="11">
        <v>0</v>
      </c>
      <c r="G78" s="11">
        <v>0</v>
      </c>
      <c r="H78" s="11">
        <v>15</v>
      </c>
      <c r="I78" s="11">
        <v>0</v>
      </c>
      <c r="J78" s="10">
        <v>15</v>
      </c>
      <c r="K78" s="12">
        <f>SUM(E78:J78)</f>
        <v>40</v>
      </c>
      <c r="L78" s="13">
        <f>MINA(E78:J78)</f>
        <v>0</v>
      </c>
      <c r="M78" s="14">
        <f>SUM(E78:J78)-L78</f>
        <v>40</v>
      </c>
    </row>
    <row r="79" spans="1:13" ht="15">
      <c r="A79" s="7">
        <v>8</v>
      </c>
      <c r="B79" s="6">
        <v>1</v>
      </c>
      <c r="C79" s="9" t="s">
        <v>36</v>
      </c>
      <c r="D79" s="8" t="s">
        <v>37</v>
      </c>
      <c r="E79" s="10">
        <v>13</v>
      </c>
      <c r="F79" s="11">
        <v>0</v>
      </c>
      <c r="G79" s="11">
        <v>15</v>
      </c>
      <c r="H79" s="11">
        <v>0</v>
      </c>
      <c r="I79" s="11">
        <v>0</v>
      </c>
      <c r="J79" s="10">
        <v>0</v>
      </c>
      <c r="K79" s="12">
        <f>SUM(E79:J79)</f>
        <v>28</v>
      </c>
      <c r="L79" s="13">
        <f>MINA(E79:J79)</f>
        <v>0</v>
      </c>
      <c r="M79" s="14">
        <f>SUM(E79:J79)-L79</f>
        <v>28</v>
      </c>
    </row>
    <row r="80" spans="1:13" ht="15">
      <c r="A80" s="7">
        <v>9</v>
      </c>
      <c r="B80" s="6">
        <v>37</v>
      </c>
      <c r="C80" s="9" t="s">
        <v>90</v>
      </c>
      <c r="D80" s="8" t="s">
        <v>53</v>
      </c>
      <c r="E80" s="10">
        <v>0</v>
      </c>
      <c r="F80" s="11">
        <v>8</v>
      </c>
      <c r="G80" s="11">
        <v>6</v>
      </c>
      <c r="H80" s="11">
        <v>0</v>
      </c>
      <c r="I80" s="11">
        <v>13</v>
      </c>
      <c r="J80" s="10">
        <v>0</v>
      </c>
      <c r="K80" s="12">
        <f>SUM(E80:J80)</f>
        <v>27</v>
      </c>
      <c r="L80" s="13">
        <f>MINA(E80:J80)</f>
        <v>0</v>
      </c>
      <c r="M80" s="14">
        <f>SUM(E80:J80)-L80</f>
        <v>27</v>
      </c>
    </row>
    <row r="81" spans="1:13" ht="15">
      <c r="A81" s="7">
        <v>10</v>
      </c>
      <c r="B81" s="6">
        <v>15</v>
      </c>
      <c r="C81" s="9" t="s">
        <v>60</v>
      </c>
      <c r="D81" s="8" t="s">
        <v>40</v>
      </c>
      <c r="E81" s="10">
        <v>8</v>
      </c>
      <c r="F81" s="11">
        <v>0</v>
      </c>
      <c r="G81" s="11">
        <v>5</v>
      </c>
      <c r="H81" s="11">
        <v>0</v>
      </c>
      <c r="I81" s="11">
        <v>10</v>
      </c>
      <c r="J81" s="10">
        <v>0</v>
      </c>
      <c r="K81" s="12">
        <f>SUM(E81:J81)</f>
        <v>23</v>
      </c>
      <c r="L81" s="13">
        <f>MINA(E81:J81)</f>
        <v>0</v>
      </c>
      <c r="M81" s="14">
        <f>SUM(E81:J81)-L81</f>
        <v>23</v>
      </c>
    </row>
    <row r="82" spans="1:13" ht="15">
      <c r="A82" s="7">
        <v>11</v>
      </c>
      <c r="B82" s="6">
        <v>22</v>
      </c>
      <c r="C82" s="9" t="s">
        <v>72</v>
      </c>
      <c r="D82" s="8" t="s">
        <v>53</v>
      </c>
      <c r="E82" s="10">
        <v>7</v>
      </c>
      <c r="F82" s="11">
        <v>0</v>
      </c>
      <c r="G82" s="11">
        <v>4</v>
      </c>
      <c r="H82" s="11">
        <v>10</v>
      </c>
      <c r="I82" s="11">
        <v>0</v>
      </c>
      <c r="J82" s="10">
        <v>0</v>
      </c>
      <c r="K82" s="12">
        <f>SUM(E82:J82)</f>
        <v>21</v>
      </c>
      <c r="L82" s="13">
        <f>MINA(E82:J82)</f>
        <v>0</v>
      </c>
      <c r="M82" s="14">
        <f>SUM(E82:J82)-L82</f>
        <v>21</v>
      </c>
    </row>
    <row r="83" spans="1:13" ht="15">
      <c r="A83" s="7">
        <v>12</v>
      </c>
      <c r="B83" s="6">
        <v>26</v>
      </c>
      <c r="C83" s="9" t="s">
        <v>81</v>
      </c>
      <c r="D83" s="8" t="s">
        <v>37</v>
      </c>
      <c r="E83" s="10">
        <v>20</v>
      </c>
      <c r="F83" s="11">
        <v>0</v>
      </c>
      <c r="G83" s="11">
        <v>0</v>
      </c>
      <c r="H83" s="11">
        <v>0</v>
      </c>
      <c r="I83" s="10">
        <v>0</v>
      </c>
      <c r="J83" s="10">
        <v>0</v>
      </c>
      <c r="K83" s="12">
        <f>SUM(E83:J83)</f>
        <v>20</v>
      </c>
      <c r="L83" s="13">
        <f>MINA(E83:J83)</f>
        <v>0</v>
      </c>
      <c r="M83" s="14">
        <f>SUM(E83:J83)-L83</f>
        <v>20</v>
      </c>
    </row>
    <row r="84" spans="1:13" ht="15">
      <c r="A84" s="7">
        <v>13</v>
      </c>
      <c r="B84" s="6">
        <v>28</v>
      </c>
      <c r="C84" s="9" t="s">
        <v>43</v>
      </c>
      <c r="D84" s="8" t="s">
        <v>40</v>
      </c>
      <c r="E84" s="10">
        <v>0</v>
      </c>
      <c r="F84" s="11">
        <v>9</v>
      </c>
      <c r="G84" s="11">
        <v>11</v>
      </c>
      <c r="H84" s="11">
        <v>0</v>
      </c>
      <c r="I84" s="11">
        <v>0</v>
      </c>
      <c r="J84" s="10">
        <v>0</v>
      </c>
      <c r="K84" s="12">
        <f>SUM(E84:J84)</f>
        <v>20</v>
      </c>
      <c r="L84" s="13">
        <f>MINA(E84:J84)</f>
        <v>0</v>
      </c>
      <c r="M84" s="14">
        <f>SUM(E84:J84)-L84</f>
        <v>20</v>
      </c>
    </row>
    <row r="85" spans="1:13" ht="15">
      <c r="A85" s="7">
        <v>14</v>
      </c>
      <c r="B85" s="6">
        <v>14</v>
      </c>
      <c r="C85" s="9" t="s">
        <v>59</v>
      </c>
      <c r="D85" s="8" t="s">
        <v>40</v>
      </c>
      <c r="E85" s="10">
        <v>17</v>
      </c>
      <c r="F85" s="11">
        <v>0</v>
      </c>
      <c r="G85" s="11">
        <v>0</v>
      </c>
      <c r="H85" s="11">
        <v>0</v>
      </c>
      <c r="I85" s="11">
        <v>0</v>
      </c>
      <c r="J85" s="10">
        <v>0</v>
      </c>
      <c r="K85" s="12">
        <f>SUM(E85:J85)</f>
        <v>17</v>
      </c>
      <c r="L85" s="13">
        <f>MINA(E85:J85)</f>
        <v>0</v>
      </c>
      <c r="M85" s="14">
        <f>SUM(E85:J85)-L85</f>
        <v>17</v>
      </c>
    </row>
    <row r="86" spans="1:13" ht="15">
      <c r="A86" s="7">
        <v>15</v>
      </c>
      <c r="B86" s="6">
        <v>21</v>
      </c>
      <c r="C86" s="9" t="s">
        <v>71</v>
      </c>
      <c r="D86" s="8" t="s">
        <v>53</v>
      </c>
      <c r="E86" s="10">
        <v>9</v>
      </c>
      <c r="F86" s="11">
        <v>7</v>
      </c>
      <c r="G86" s="11">
        <v>0</v>
      </c>
      <c r="H86" s="11">
        <v>0</v>
      </c>
      <c r="I86" s="11">
        <v>0</v>
      </c>
      <c r="J86" s="10">
        <v>0</v>
      </c>
      <c r="K86" s="12">
        <f>SUM(E86:J86)</f>
        <v>16</v>
      </c>
      <c r="L86" s="13">
        <f>MINA(E86:J86)</f>
        <v>0</v>
      </c>
      <c r="M86" s="14">
        <f>SUM(E86:J86)-L86</f>
        <v>16</v>
      </c>
    </row>
    <row r="87" spans="1:13" ht="15">
      <c r="A87" s="7">
        <v>16</v>
      </c>
      <c r="B87" s="6">
        <v>41</v>
      </c>
      <c r="C87" s="9" t="s">
        <v>50</v>
      </c>
      <c r="D87" s="8" t="s">
        <v>40</v>
      </c>
      <c r="E87" s="10">
        <v>0</v>
      </c>
      <c r="F87" s="11">
        <v>4</v>
      </c>
      <c r="G87" s="11">
        <v>0</v>
      </c>
      <c r="H87" s="11">
        <v>0</v>
      </c>
      <c r="I87" s="11">
        <v>0</v>
      </c>
      <c r="J87" s="10">
        <v>10</v>
      </c>
      <c r="K87" s="12">
        <f>SUM(E87:J87)</f>
        <v>14</v>
      </c>
      <c r="L87" s="13">
        <f>MINA(E87:J87)</f>
        <v>0</v>
      </c>
      <c r="M87" s="14">
        <f>SUM(E87:J87)-L87</f>
        <v>14</v>
      </c>
    </row>
    <row r="88" spans="1:13" ht="15">
      <c r="A88" s="7">
        <v>17</v>
      </c>
      <c r="B88" s="6">
        <v>20</v>
      </c>
      <c r="C88" s="9" t="s">
        <v>69</v>
      </c>
      <c r="D88" s="8" t="s">
        <v>40</v>
      </c>
      <c r="E88" s="10">
        <v>6</v>
      </c>
      <c r="F88" s="11">
        <v>0</v>
      </c>
      <c r="G88" s="11">
        <v>7</v>
      </c>
      <c r="H88" s="11">
        <v>0</v>
      </c>
      <c r="I88" s="11">
        <v>0</v>
      </c>
      <c r="J88" s="10">
        <v>0</v>
      </c>
      <c r="K88" s="12">
        <f>SUM(E88:J88)</f>
        <v>13</v>
      </c>
      <c r="L88" s="13">
        <f>MINA(E88:J88)</f>
        <v>0</v>
      </c>
      <c r="M88" s="14">
        <f>SUM(E88:J88)-L88</f>
        <v>13</v>
      </c>
    </row>
    <row r="89" spans="1:13" ht="15">
      <c r="A89" s="7">
        <v>18</v>
      </c>
      <c r="B89" s="6">
        <v>35</v>
      </c>
      <c r="C89" s="9" t="s">
        <v>89</v>
      </c>
      <c r="D89" s="8" t="s">
        <v>40</v>
      </c>
      <c r="E89" s="10">
        <v>0</v>
      </c>
      <c r="F89" s="11">
        <v>10</v>
      </c>
      <c r="G89" s="11">
        <v>0</v>
      </c>
      <c r="H89" s="11">
        <v>0</v>
      </c>
      <c r="I89" s="11">
        <v>0</v>
      </c>
      <c r="J89" s="10">
        <v>0</v>
      </c>
      <c r="K89" s="12">
        <f>SUM(E89:J89)</f>
        <v>10</v>
      </c>
      <c r="L89" s="13">
        <f>MINA(E89:J89)</f>
        <v>0</v>
      </c>
      <c r="M89" s="14">
        <f>SUM(E89:J89)-L89</f>
        <v>10</v>
      </c>
    </row>
    <row r="90" spans="1:13" ht="15">
      <c r="A90" s="7">
        <v>19</v>
      </c>
      <c r="B90" s="6">
        <v>36</v>
      </c>
      <c r="C90" s="9" t="s">
        <v>39</v>
      </c>
      <c r="D90" s="8" t="s">
        <v>40</v>
      </c>
      <c r="E90" s="10">
        <v>0</v>
      </c>
      <c r="F90" s="11">
        <v>0</v>
      </c>
      <c r="G90" s="11">
        <v>8</v>
      </c>
      <c r="H90" s="11">
        <v>0</v>
      </c>
      <c r="I90" s="11">
        <v>0</v>
      </c>
      <c r="J90" s="10">
        <v>0</v>
      </c>
      <c r="K90" s="12">
        <f>SUM(E90:J90)</f>
        <v>8</v>
      </c>
      <c r="L90" s="13">
        <f>MINA(E90:J90)</f>
        <v>0</v>
      </c>
      <c r="M90" s="14">
        <f>SUM(E90:J90)-L90</f>
        <v>8</v>
      </c>
    </row>
    <row r="91" spans="1:13" ht="15">
      <c r="A91" s="7">
        <v>20</v>
      </c>
      <c r="B91" s="6">
        <v>39</v>
      </c>
      <c r="C91" s="9" t="s">
        <v>76</v>
      </c>
      <c r="D91" s="8" t="s">
        <v>53</v>
      </c>
      <c r="E91" s="10">
        <v>0</v>
      </c>
      <c r="F91" s="11">
        <v>6</v>
      </c>
      <c r="G91" s="11">
        <v>0</v>
      </c>
      <c r="H91" s="11">
        <v>0</v>
      </c>
      <c r="I91" s="11">
        <v>0</v>
      </c>
      <c r="J91" s="10">
        <v>0</v>
      </c>
      <c r="K91" s="12">
        <f>SUM(E91:J91)</f>
        <v>6</v>
      </c>
      <c r="L91" s="13">
        <f>MINA(E91:J91)</f>
        <v>0</v>
      </c>
      <c r="M91" s="14">
        <f>SUM(E91:J91)-L91</f>
        <v>6</v>
      </c>
    </row>
    <row r="92" spans="1:13" ht="15">
      <c r="A92" s="7">
        <v>21</v>
      </c>
      <c r="B92" s="6">
        <v>27</v>
      </c>
      <c r="C92" s="9" t="s">
        <v>82</v>
      </c>
      <c r="D92" s="8" t="s">
        <v>40</v>
      </c>
      <c r="E92" s="10">
        <v>5</v>
      </c>
      <c r="F92" s="11">
        <v>0</v>
      </c>
      <c r="G92" s="11">
        <v>0</v>
      </c>
      <c r="H92" s="11">
        <v>0</v>
      </c>
      <c r="I92" s="11">
        <v>0</v>
      </c>
      <c r="J92" s="10">
        <v>0</v>
      </c>
      <c r="K92" s="12">
        <f>SUM(E92:J92)</f>
        <v>5</v>
      </c>
      <c r="L92" s="13">
        <f>MINA(E92:J92)</f>
        <v>0</v>
      </c>
      <c r="M92" s="14">
        <f>SUM(E92:J92)-L92</f>
        <v>5</v>
      </c>
    </row>
    <row r="93" spans="1:13" ht="15">
      <c r="A93" s="7">
        <v>22</v>
      </c>
      <c r="B93" s="6">
        <v>40</v>
      </c>
      <c r="C93" s="9" t="s">
        <v>91</v>
      </c>
      <c r="D93" s="8" t="s">
        <v>40</v>
      </c>
      <c r="E93" s="10">
        <v>0</v>
      </c>
      <c r="F93" s="11">
        <v>5</v>
      </c>
      <c r="G93" s="11">
        <v>0</v>
      </c>
      <c r="H93" s="11">
        <v>0</v>
      </c>
      <c r="I93" s="11">
        <v>0</v>
      </c>
      <c r="J93" s="10">
        <v>0</v>
      </c>
      <c r="K93" s="12">
        <f>SUM(E93:J93)</f>
        <v>5</v>
      </c>
      <c r="L93" s="13">
        <f>MINA(E93:J93)</f>
        <v>0</v>
      </c>
      <c r="M93" s="14">
        <f>SUM(E93:J93)-L93</f>
        <v>5</v>
      </c>
    </row>
    <row r="94" spans="1:13" ht="15">
      <c r="A94" s="7">
        <v>23</v>
      </c>
      <c r="B94" s="6">
        <v>45</v>
      </c>
      <c r="C94" s="9" t="s">
        <v>95</v>
      </c>
      <c r="D94" s="8" t="s">
        <v>40</v>
      </c>
      <c r="E94" s="10">
        <v>0</v>
      </c>
      <c r="F94" s="11">
        <v>0</v>
      </c>
      <c r="G94" s="11">
        <v>3</v>
      </c>
      <c r="H94" s="11">
        <v>0</v>
      </c>
      <c r="I94" s="11">
        <v>0</v>
      </c>
      <c r="J94" s="10">
        <v>0</v>
      </c>
      <c r="K94" s="12">
        <f>SUM(E94:J94)</f>
        <v>3</v>
      </c>
      <c r="L94" s="13">
        <f>MINA(E94:J94)</f>
        <v>0</v>
      </c>
      <c r="M94" s="14">
        <f>SUM(E94:J94)-L94</f>
        <v>3</v>
      </c>
    </row>
    <row r="95" spans="1:13" ht="15">
      <c r="A95" s="7">
        <v>24</v>
      </c>
      <c r="B95" s="6"/>
      <c r="C95" s="9"/>
      <c r="D95" s="8"/>
      <c r="E95" s="10"/>
      <c r="F95" s="11"/>
      <c r="G95" s="11"/>
      <c r="H95" s="11"/>
      <c r="I95" s="11"/>
      <c r="J95" s="10"/>
      <c r="K95" s="12">
        <f>SUM(E95:J95)</f>
        <v>0</v>
      </c>
      <c r="L95" s="13">
        <f>MINA(E95:J95)</f>
        <v>0</v>
      </c>
      <c r="M95" s="14">
        <f>SUM(E95:J95)-L95</f>
        <v>0</v>
      </c>
    </row>
  </sheetData>
  <sheetProtection/>
  <mergeCells count="50">
    <mergeCell ref="A1:C1"/>
    <mergeCell ref="A2:M2"/>
    <mergeCell ref="A3:A4"/>
    <mergeCell ref="B3:B4"/>
    <mergeCell ref="C3:C4"/>
    <mergeCell ref="E3:J3"/>
    <mergeCell ref="K3:K4"/>
    <mergeCell ref="M3:M4"/>
    <mergeCell ref="D1:I1"/>
    <mergeCell ref="D3:D4"/>
    <mergeCell ref="A35:M35"/>
    <mergeCell ref="A36:A37"/>
    <mergeCell ref="B36:B37"/>
    <mergeCell ref="C36:C37"/>
    <mergeCell ref="D36:D37"/>
    <mergeCell ref="E36:J36"/>
    <mergeCell ref="K36:K37"/>
    <mergeCell ref="M36:M37"/>
    <mergeCell ref="A24:M24"/>
    <mergeCell ref="A25:A26"/>
    <mergeCell ref="B25:B26"/>
    <mergeCell ref="C25:C26"/>
    <mergeCell ref="D25:D26"/>
    <mergeCell ref="E25:J25"/>
    <mergeCell ref="K25:K26"/>
    <mergeCell ref="M25:M26"/>
    <mergeCell ref="A13:M13"/>
    <mergeCell ref="A14:A15"/>
    <mergeCell ref="B14:B15"/>
    <mergeCell ref="C14:C15"/>
    <mergeCell ref="D14:D15"/>
    <mergeCell ref="E14:J14"/>
    <mergeCell ref="K14:K15"/>
    <mergeCell ref="M14:M15"/>
    <mergeCell ref="A46:M46"/>
    <mergeCell ref="A47:A48"/>
    <mergeCell ref="B47:B48"/>
    <mergeCell ref="C47:C48"/>
    <mergeCell ref="D47:D48"/>
    <mergeCell ref="E47:J47"/>
    <mergeCell ref="K47:K48"/>
    <mergeCell ref="M47:M48"/>
    <mergeCell ref="A69:M69"/>
    <mergeCell ref="A70:A71"/>
    <mergeCell ref="B70:B71"/>
    <mergeCell ref="C70:C71"/>
    <mergeCell ref="D70:D71"/>
    <mergeCell ref="E70:J70"/>
    <mergeCell ref="K70:K71"/>
    <mergeCell ref="M70:M71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1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35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23</v>
      </c>
      <c r="C5" s="23" t="s">
        <v>74</v>
      </c>
      <c r="D5" s="22" t="s">
        <v>53</v>
      </c>
      <c r="E5" s="41" t="s">
        <v>9</v>
      </c>
      <c r="F5" s="43" t="s">
        <v>75</v>
      </c>
      <c r="G5" s="45">
        <v>58.241</v>
      </c>
      <c r="H5" s="46">
        <v>49.269</v>
      </c>
      <c r="I5" s="46">
        <v>55.433</v>
      </c>
      <c r="J5" s="46">
        <v>68.451</v>
      </c>
      <c r="K5" s="33">
        <f aca="true" t="shared" si="0" ref="K5:K30">SUM(G5:J5)</f>
        <v>231.39399999999998</v>
      </c>
      <c r="L5" s="47">
        <v>56.166</v>
      </c>
      <c r="M5" s="46">
        <v>50.207</v>
      </c>
      <c r="N5" s="46">
        <v>52.32</v>
      </c>
      <c r="O5" s="46">
        <v>66.306</v>
      </c>
      <c r="P5" s="33">
        <f aca="true" t="shared" si="1" ref="P5:P30">SUM(L5:O5)</f>
        <v>224.99899999999997</v>
      </c>
      <c r="Q5" s="45">
        <v>52.897</v>
      </c>
      <c r="R5" s="46">
        <v>46.788</v>
      </c>
      <c r="S5" s="46">
        <v>50.167</v>
      </c>
      <c r="T5" s="46">
        <v>68.428</v>
      </c>
      <c r="U5" s="33">
        <f aca="true" t="shared" si="2" ref="U5:U30">SUM(Q5:T5)</f>
        <v>218.28</v>
      </c>
      <c r="V5" s="37">
        <f aca="true" t="shared" si="3" ref="V5:V30">SUM(K5,P5,U5)</f>
        <v>674.6729999999999</v>
      </c>
    </row>
    <row r="6" spans="1:22" ht="15">
      <c r="A6" s="22">
        <v>2</v>
      </c>
      <c r="B6" s="22">
        <v>10</v>
      </c>
      <c r="C6" s="23" t="s">
        <v>52</v>
      </c>
      <c r="D6" s="22" t="s">
        <v>53</v>
      </c>
      <c r="E6" s="22" t="s">
        <v>33</v>
      </c>
      <c r="F6" s="23" t="s">
        <v>38</v>
      </c>
      <c r="G6" s="45">
        <v>54.218</v>
      </c>
      <c r="H6" s="46">
        <v>58.384</v>
      </c>
      <c r="I6" s="46">
        <v>54.158</v>
      </c>
      <c r="J6" s="46">
        <v>69.526</v>
      </c>
      <c r="K6" s="33">
        <f t="shared" si="0"/>
        <v>236.286</v>
      </c>
      <c r="L6" s="47">
        <v>54.27</v>
      </c>
      <c r="M6" s="46">
        <v>53.135</v>
      </c>
      <c r="N6" s="46">
        <v>54.375</v>
      </c>
      <c r="O6" s="46">
        <v>67.589</v>
      </c>
      <c r="P6" s="33">
        <f t="shared" si="1"/>
        <v>229.369</v>
      </c>
      <c r="Q6" s="45">
        <v>55.591</v>
      </c>
      <c r="R6" s="46">
        <v>49.72</v>
      </c>
      <c r="S6" s="46">
        <v>50.02</v>
      </c>
      <c r="T6" s="46">
        <v>67.82</v>
      </c>
      <c r="U6" s="33">
        <f t="shared" si="2"/>
        <v>223.151</v>
      </c>
      <c r="V6" s="37">
        <f t="shared" si="3"/>
        <v>688.806</v>
      </c>
    </row>
    <row r="7" spans="1:22" ht="15">
      <c r="A7" s="22">
        <v>3</v>
      </c>
      <c r="B7" s="22">
        <v>6</v>
      </c>
      <c r="C7" s="23" t="s">
        <v>45</v>
      </c>
      <c r="D7" s="22" t="s">
        <v>40</v>
      </c>
      <c r="E7" s="22" t="s">
        <v>33</v>
      </c>
      <c r="F7" s="23" t="s">
        <v>46</v>
      </c>
      <c r="G7" s="45">
        <v>55.386</v>
      </c>
      <c r="H7" s="46">
        <v>55.102</v>
      </c>
      <c r="I7" s="46">
        <v>57.696</v>
      </c>
      <c r="J7" s="46">
        <v>73.443</v>
      </c>
      <c r="K7" s="33">
        <f t="shared" si="0"/>
        <v>241.627</v>
      </c>
      <c r="L7" s="47">
        <v>54.244</v>
      </c>
      <c r="M7" s="46">
        <v>49.835</v>
      </c>
      <c r="N7" s="46">
        <v>54.719</v>
      </c>
      <c r="O7" s="46">
        <v>69.195</v>
      </c>
      <c r="P7" s="33">
        <f t="shared" si="1"/>
        <v>227.993</v>
      </c>
      <c r="Q7" s="45">
        <v>52.708</v>
      </c>
      <c r="R7" s="46">
        <v>48.338</v>
      </c>
      <c r="S7" s="46">
        <v>53.049</v>
      </c>
      <c r="T7" s="46">
        <v>67.885</v>
      </c>
      <c r="U7" s="33">
        <f t="shared" si="2"/>
        <v>221.98000000000002</v>
      </c>
      <c r="V7" s="37">
        <f t="shared" si="3"/>
        <v>691.6</v>
      </c>
    </row>
    <row r="8" spans="1:22" ht="15">
      <c r="A8" s="22">
        <v>4</v>
      </c>
      <c r="B8" s="22">
        <v>5</v>
      </c>
      <c r="C8" s="23" t="s">
        <v>43</v>
      </c>
      <c r="D8" s="22" t="s">
        <v>40</v>
      </c>
      <c r="E8" s="22" t="s">
        <v>33</v>
      </c>
      <c r="F8" s="23" t="s">
        <v>44</v>
      </c>
      <c r="G8" s="45">
        <v>59.657</v>
      </c>
      <c r="H8" s="46">
        <v>55.732</v>
      </c>
      <c r="I8" s="46">
        <v>60.49</v>
      </c>
      <c r="J8" s="46">
        <v>73.245</v>
      </c>
      <c r="K8" s="33">
        <f t="shared" si="0"/>
        <v>249.124</v>
      </c>
      <c r="L8" s="47">
        <v>56.481</v>
      </c>
      <c r="M8" s="46">
        <v>56.465</v>
      </c>
      <c r="N8" s="46">
        <v>59.316</v>
      </c>
      <c r="O8" s="46">
        <v>71.843</v>
      </c>
      <c r="P8" s="33">
        <f t="shared" si="1"/>
        <v>244.10500000000002</v>
      </c>
      <c r="Q8" s="45">
        <v>56.382</v>
      </c>
      <c r="R8" s="46">
        <v>56.008</v>
      </c>
      <c r="S8" s="46">
        <v>55.811</v>
      </c>
      <c r="T8" s="46">
        <v>69.808</v>
      </c>
      <c r="U8" s="33">
        <f t="shared" si="2"/>
        <v>238.00900000000001</v>
      </c>
      <c r="V8" s="37">
        <f t="shared" si="3"/>
        <v>731.238</v>
      </c>
    </row>
    <row r="9" spans="1:22" ht="15">
      <c r="A9" s="22">
        <v>5</v>
      </c>
      <c r="B9" s="22">
        <v>25</v>
      </c>
      <c r="C9" s="23" t="s">
        <v>78</v>
      </c>
      <c r="D9" s="22" t="s">
        <v>79</v>
      </c>
      <c r="E9" s="41" t="s">
        <v>9</v>
      </c>
      <c r="F9" s="43" t="s">
        <v>80</v>
      </c>
      <c r="G9" s="45">
        <v>59.097</v>
      </c>
      <c r="H9" s="46">
        <v>52.31</v>
      </c>
      <c r="I9" s="46">
        <v>61.424</v>
      </c>
      <c r="J9" s="46">
        <v>75.41</v>
      </c>
      <c r="K9" s="33">
        <f t="shared" si="0"/>
        <v>248.241</v>
      </c>
      <c r="L9" s="47">
        <v>59.591</v>
      </c>
      <c r="M9" s="46">
        <v>52.148</v>
      </c>
      <c r="N9" s="46">
        <v>58.054</v>
      </c>
      <c r="O9" s="46">
        <v>74.891</v>
      </c>
      <c r="P9" s="33">
        <f t="shared" si="1"/>
        <v>244.68400000000003</v>
      </c>
      <c r="Q9" s="45">
        <v>58.37</v>
      </c>
      <c r="R9" s="46">
        <v>52.161</v>
      </c>
      <c r="S9" s="46">
        <v>56.652</v>
      </c>
      <c r="T9" s="46">
        <v>71.306</v>
      </c>
      <c r="U9" s="33">
        <f t="shared" si="2"/>
        <v>238.48899999999998</v>
      </c>
      <c r="V9" s="37">
        <f t="shared" si="3"/>
        <v>731.414</v>
      </c>
    </row>
    <row r="10" spans="1:22" ht="15">
      <c r="A10" s="22">
        <v>6</v>
      </c>
      <c r="B10" s="22">
        <v>4</v>
      </c>
      <c r="C10" s="23" t="s">
        <v>42</v>
      </c>
      <c r="D10" s="22" t="s">
        <v>40</v>
      </c>
      <c r="E10" s="22" t="s">
        <v>33</v>
      </c>
      <c r="F10" s="23" t="s">
        <v>41</v>
      </c>
      <c r="G10" s="45">
        <v>57.793</v>
      </c>
      <c r="H10" s="46">
        <v>61.417</v>
      </c>
      <c r="I10" s="46">
        <v>58.03</v>
      </c>
      <c r="J10" s="46">
        <v>73.832</v>
      </c>
      <c r="K10" s="33">
        <f t="shared" si="0"/>
        <v>251.072</v>
      </c>
      <c r="L10" s="47">
        <v>60.354</v>
      </c>
      <c r="M10" s="46">
        <v>55.009</v>
      </c>
      <c r="N10" s="46">
        <v>60.172</v>
      </c>
      <c r="O10" s="46">
        <v>75.936</v>
      </c>
      <c r="P10" s="33">
        <f t="shared" si="1"/>
        <v>251.471</v>
      </c>
      <c r="Q10" s="47">
        <v>61.167</v>
      </c>
      <c r="R10" s="48">
        <v>55.047</v>
      </c>
      <c r="S10" s="49">
        <v>55.89</v>
      </c>
      <c r="T10" s="48">
        <v>74.504</v>
      </c>
      <c r="U10" s="33">
        <f t="shared" si="2"/>
        <v>246.608</v>
      </c>
      <c r="V10" s="37">
        <f t="shared" si="3"/>
        <v>749.1510000000001</v>
      </c>
    </row>
    <row r="11" spans="1:22" ht="15">
      <c r="A11" s="22">
        <v>7</v>
      </c>
      <c r="B11" s="22">
        <v>7</v>
      </c>
      <c r="C11" s="23" t="s">
        <v>47</v>
      </c>
      <c r="D11" s="22" t="s">
        <v>48</v>
      </c>
      <c r="E11" s="22" t="s">
        <v>33</v>
      </c>
      <c r="F11" s="23" t="s">
        <v>41</v>
      </c>
      <c r="G11" s="45">
        <v>62.663</v>
      </c>
      <c r="H11" s="46">
        <v>52.821</v>
      </c>
      <c r="I11" s="46">
        <v>57.441</v>
      </c>
      <c r="J11" s="46">
        <v>79.648</v>
      </c>
      <c r="K11" s="33">
        <f t="shared" si="0"/>
        <v>252.573</v>
      </c>
      <c r="L11" s="47">
        <v>60.206</v>
      </c>
      <c r="M11" s="46">
        <v>56.937</v>
      </c>
      <c r="N11" s="46">
        <v>64.112</v>
      </c>
      <c r="O11" s="46">
        <v>75.032</v>
      </c>
      <c r="P11" s="33">
        <f t="shared" si="1"/>
        <v>256.287</v>
      </c>
      <c r="Q11" s="45">
        <v>56.745</v>
      </c>
      <c r="R11" s="46">
        <v>57.305</v>
      </c>
      <c r="S11" s="46">
        <v>56.278</v>
      </c>
      <c r="T11" s="46">
        <v>75.126</v>
      </c>
      <c r="U11" s="33">
        <f t="shared" si="2"/>
        <v>245.454</v>
      </c>
      <c r="V11" s="37">
        <f t="shared" si="3"/>
        <v>754.3140000000001</v>
      </c>
    </row>
    <row r="12" spans="1:22" ht="15">
      <c r="A12" s="22">
        <v>8</v>
      </c>
      <c r="B12" s="22">
        <v>26</v>
      </c>
      <c r="C12" s="23" t="s">
        <v>81</v>
      </c>
      <c r="D12" s="22" t="s">
        <v>37</v>
      </c>
      <c r="E12" s="41" t="s">
        <v>34</v>
      </c>
      <c r="F12" s="43" t="s">
        <v>38</v>
      </c>
      <c r="G12" s="45">
        <v>60.84</v>
      </c>
      <c r="H12" s="46">
        <v>56.324</v>
      </c>
      <c r="I12" s="46">
        <v>63.525</v>
      </c>
      <c r="J12" s="46">
        <v>80.64</v>
      </c>
      <c r="K12" s="33">
        <f t="shared" si="0"/>
        <v>261.329</v>
      </c>
      <c r="L12" s="47">
        <v>57.201</v>
      </c>
      <c r="M12" s="46">
        <v>55.982</v>
      </c>
      <c r="N12" s="46">
        <v>56.733</v>
      </c>
      <c r="O12" s="46">
        <v>76.279</v>
      </c>
      <c r="P12" s="33">
        <f t="shared" si="1"/>
        <v>246.195</v>
      </c>
      <c r="Q12" s="45">
        <v>64.894</v>
      </c>
      <c r="R12" s="46">
        <v>55.292</v>
      </c>
      <c r="S12" s="46">
        <v>56.79</v>
      </c>
      <c r="T12" s="46">
        <v>75.877</v>
      </c>
      <c r="U12" s="33">
        <f t="shared" si="2"/>
        <v>252.853</v>
      </c>
      <c r="V12" s="37">
        <f t="shared" si="3"/>
        <v>760.377</v>
      </c>
    </row>
    <row r="13" spans="1:22" ht="15">
      <c r="A13" s="22">
        <v>9</v>
      </c>
      <c r="B13" s="22">
        <v>8</v>
      </c>
      <c r="C13" s="23" t="s">
        <v>49</v>
      </c>
      <c r="D13" s="22" t="s">
        <v>48</v>
      </c>
      <c r="E13" s="22" t="s">
        <v>33</v>
      </c>
      <c r="F13" s="23" t="s">
        <v>38</v>
      </c>
      <c r="G13" s="45">
        <v>63.221</v>
      </c>
      <c r="H13" s="46">
        <v>58.927</v>
      </c>
      <c r="I13" s="46">
        <v>61.155</v>
      </c>
      <c r="J13" s="46">
        <v>81.87</v>
      </c>
      <c r="K13" s="33">
        <f t="shared" si="0"/>
        <v>265.173</v>
      </c>
      <c r="L13" s="47">
        <v>61.611</v>
      </c>
      <c r="M13" s="46">
        <v>54.268</v>
      </c>
      <c r="N13" s="46">
        <v>63.489</v>
      </c>
      <c r="O13" s="46">
        <v>76.548</v>
      </c>
      <c r="P13" s="33">
        <f t="shared" si="1"/>
        <v>255.916</v>
      </c>
      <c r="Q13" s="45">
        <v>56.931</v>
      </c>
      <c r="R13" s="46">
        <v>52.484</v>
      </c>
      <c r="S13" s="46">
        <v>57.768</v>
      </c>
      <c r="T13" s="46">
        <v>74.22</v>
      </c>
      <c r="U13" s="33">
        <f t="shared" si="2"/>
        <v>241.403</v>
      </c>
      <c r="V13" s="37">
        <f t="shared" si="3"/>
        <v>762.492</v>
      </c>
    </row>
    <row r="14" spans="1:22" ht="15">
      <c r="A14" s="22">
        <v>10</v>
      </c>
      <c r="B14" s="22">
        <v>9</v>
      </c>
      <c r="C14" s="23" t="s">
        <v>50</v>
      </c>
      <c r="D14" s="22" t="s">
        <v>40</v>
      </c>
      <c r="E14" s="22" t="s">
        <v>33</v>
      </c>
      <c r="F14" s="23" t="s">
        <v>51</v>
      </c>
      <c r="G14" s="45">
        <v>62.833</v>
      </c>
      <c r="H14" s="46">
        <v>59.474</v>
      </c>
      <c r="I14" s="46">
        <v>69.779</v>
      </c>
      <c r="J14" s="46">
        <v>72.172</v>
      </c>
      <c r="K14" s="33">
        <f t="shared" si="0"/>
        <v>264.258</v>
      </c>
      <c r="L14" s="47">
        <v>62.155</v>
      </c>
      <c r="M14" s="46">
        <v>55.403</v>
      </c>
      <c r="N14" s="46">
        <v>63.24</v>
      </c>
      <c r="O14" s="46">
        <v>75.792</v>
      </c>
      <c r="P14" s="33">
        <f t="shared" si="1"/>
        <v>256.59000000000003</v>
      </c>
      <c r="Q14" s="45">
        <v>59.36</v>
      </c>
      <c r="R14" s="46">
        <v>51.079</v>
      </c>
      <c r="S14" s="46">
        <v>59.455</v>
      </c>
      <c r="T14" s="46">
        <v>73.486</v>
      </c>
      <c r="U14" s="33">
        <f t="shared" si="2"/>
        <v>243.38</v>
      </c>
      <c r="V14" s="37">
        <f t="shared" si="3"/>
        <v>764.228</v>
      </c>
    </row>
    <row r="15" spans="1:22" ht="15">
      <c r="A15" s="22">
        <v>11</v>
      </c>
      <c r="B15" s="22">
        <v>17</v>
      </c>
      <c r="C15" s="23" t="s">
        <v>64</v>
      </c>
      <c r="D15" s="22" t="s">
        <v>65</v>
      </c>
      <c r="E15" s="22" t="s">
        <v>33</v>
      </c>
      <c r="F15" s="23" t="s">
        <v>38</v>
      </c>
      <c r="G15" s="45">
        <v>59.25</v>
      </c>
      <c r="H15" s="46">
        <v>54.396</v>
      </c>
      <c r="I15" s="46">
        <v>63.609</v>
      </c>
      <c r="J15" s="46">
        <v>120</v>
      </c>
      <c r="K15" s="33">
        <f t="shared" si="0"/>
        <v>297.255</v>
      </c>
      <c r="L15" s="47">
        <v>58.466</v>
      </c>
      <c r="M15" s="46">
        <v>54.451</v>
      </c>
      <c r="N15" s="46">
        <v>59.549</v>
      </c>
      <c r="O15" s="46">
        <v>72.864</v>
      </c>
      <c r="P15" s="33">
        <f t="shared" si="1"/>
        <v>245.33</v>
      </c>
      <c r="Q15" s="45">
        <v>55.265</v>
      </c>
      <c r="R15" s="46">
        <v>49.104</v>
      </c>
      <c r="S15" s="46">
        <v>56.671</v>
      </c>
      <c r="T15" s="46">
        <v>73.604</v>
      </c>
      <c r="U15" s="33">
        <f t="shared" si="2"/>
        <v>234.644</v>
      </c>
      <c r="V15" s="37">
        <f t="shared" si="3"/>
        <v>777.229</v>
      </c>
    </row>
    <row r="16" spans="1:22" ht="15">
      <c r="A16" s="22">
        <v>12</v>
      </c>
      <c r="B16" s="22">
        <v>11</v>
      </c>
      <c r="C16" s="23" t="s">
        <v>54</v>
      </c>
      <c r="D16" s="22" t="s">
        <v>53</v>
      </c>
      <c r="E16" s="22" t="s">
        <v>33</v>
      </c>
      <c r="F16" s="23" t="s">
        <v>44</v>
      </c>
      <c r="G16" s="45">
        <v>57.403</v>
      </c>
      <c r="H16" s="46">
        <v>63.694</v>
      </c>
      <c r="I16" s="46">
        <v>61.505</v>
      </c>
      <c r="J16" s="46">
        <v>83.349</v>
      </c>
      <c r="K16" s="33">
        <f t="shared" si="0"/>
        <v>265.951</v>
      </c>
      <c r="L16" s="47">
        <v>57.68</v>
      </c>
      <c r="M16" s="46">
        <v>52.911</v>
      </c>
      <c r="N16" s="46">
        <v>56.155</v>
      </c>
      <c r="O16" s="46">
        <v>85.199</v>
      </c>
      <c r="P16" s="33">
        <f t="shared" si="1"/>
        <v>251.945</v>
      </c>
      <c r="Q16" s="45">
        <v>57.287</v>
      </c>
      <c r="R16" s="46">
        <v>66.139</v>
      </c>
      <c r="S16" s="46">
        <v>55.921</v>
      </c>
      <c r="T16" s="46">
        <v>80.97</v>
      </c>
      <c r="U16" s="33">
        <f t="shared" si="2"/>
        <v>260.317</v>
      </c>
      <c r="V16" s="37">
        <f t="shared" si="3"/>
        <v>778.213</v>
      </c>
    </row>
    <row r="17" spans="1:22" ht="15">
      <c r="A17" s="22">
        <v>13</v>
      </c>
      <c r="B17" s="22">
        <v>14</v>
      </c>
      <c r="C17" s="23" t="s">
        <v>59</v>
      </c>
      <c r="D17" s="22" t="s">
        <v>40</v>
      </c>
      <c r="E17" s="22" t="s">
        <v>34</v>
      </c>
      <c r="F17" s="23" t="s">
        <v>51</v>
      </c>
      <c r="G17" s="45">
        <v>66.206</v>
      </c>
      <c r="H17" s="46">
        <v>59.068</v>
      </c>
      <c r="I17" s="46">
        <v>64.167</v>
      </c>
      <c r="J17" s="46">
        <v>85.147</v>
      </c>
      <c r="K17" s="33">
        <f t="shared" si="0"/>
        <v>274.588</v>
      </c>
      <c r="L17" s="47">
        <v>63.539</v>
      </c>
      <c r="M17" s="46">
        <v>57.494</v>
      </c>
      <c r="N17" s="46">
        <v>63.747</v>
      </c>
      <c r="O17" s="46">
        <v>78</v>
      </c>
      <c r="P17" s="33">
        <f t="shared" si="1"/>
        <v>262.78</v>
      </c>
      <c r="Q17" s="45">
        <v>64.156</v>
      </c>
      <c r="R17" s="46">
        <v>55.588</v>
      </c>
      <c r="S17" s="46">
        <v>59.529</v>
      </c>
      <c r="T17" s="46">
        <v>74.967</v>
      </c>
      <c r="U17" s="33">
        <f t="shared" si="2"/>
        <v>254.24</v>
      </c>
      <c r="V17" s="37">
        <f t="shared" si="3"/>
        <v>791.608</v>
      </c>
    </row>
    <row r="18" spans="1:22" ht="15">
      <c r="A18" s="22">
        <v>14</v>
      </c>
      <c r="B18" s="22">
        <v>19</v>
      </c>
      <c r="C18" s="23" t="s">
        <v>67</v>
      </c>
      <c r="D18" s="22" t="s">
        <v>40</v>
      </c>
      <c r="E18" s="22" t="s">
        <v>34</v>
      </c>
      <c r="F18" s="23" t="s">
        <v>68</v>
      </c>
      <c r="G18" s="45">
        <v>68.33</v>
      </c>
      <c r="H18" s="46">
        <v>58.695</v>
      </c>
      <c r="I18" s="46">
        <v>63.926</v>
      </c>
      <c r="J18" s="46">
        <v>86.464</v>
      </c>
      <c r="K18" s="33">
        <f t="shared" si="0"/>
        <v>277.415</v>
      </c>
      <c r="L18" s="47">
        <v>63.101</v>
      </c>
      <c r="M18" s="46">
        <v>59.208</v>
      </c>
      <c r="N18" s="46">
        <v>61.575</v>
      </c>
      <c r="O18" s="46">
        <v>85.053</v>
      </c>
      <c r="P18" s="33">
        <f t="shared" si="1"/>
        <v>268.937</v>
      </c>
      <c r="Q18" s="45">
        <v>62.264</v>
      </c>
      <c r="R18" s="46">
        <v>62.907</v>
      </c>
      <c r="S18" s="46">
        <v>60.894</v>
      </c>
      <c r="T18" s="46">
        <v>80.073</v>
      </c>
      <c r="U18" s="33">
        <f t="shared" si="2"/>
        <v>266.138</v>
      </c>
      <c r="V18" s="37">
        <f t="shared" si="3"/>
        <v>812.49</v>
      </c>
    </row>
    <row r="19" spans="1:22" ht="15">
      <c r="A19" s="22">
        <v>15</v>
      </c>
      <c r="B19" s="22">
        <v>1</v>
      </c>
      <c r="C19" s="23" t="s">
        <v>36</v>
      </c>
      <c r="D19" s="22" t="s">
        <v>37</v>
      </c>
      <c r="E19" s="22" t="s">
        <v>34</v>
      </c>
      <c r="F19" s="23" t="s">
        <v>38</v>
      </c>
      <c r="G19" s="45">
        <v>73.402</v>
      </c>
      <c r="H19" s="46">
        <v>60.221</v>
      </c>
      <c r="I19" s="46">
        <v>66.39</v>
      </c>
      <c r="J19" s="46">
        <v>83.355</v>
      </c>
      <c r="K19" s="33">
        <f t="shared" si="0"/>
        <v>283.368</v>
      </c>
      <c r="L19" s="50">
        <v>66.74</v>
      </c>
      <c r="M19" s="49">
        <v>60.909</v>
      </c>
      <c r="N19" s="48">
        <v>62.678</v>
      </c>
      <c r="O19" s="46">
        <v>79.175</v>
      </c>
      <c r="P19" s="33">
        <f t="shared" si="1"/>
        <v>269.502</v>
      </c>
      <c r="Q19" s="45">
        <v>63.245</v>
      </c>
      <c r="R19" s="46">
        <v>60.919</v>
      </c>
      <c r="S19" s="46">
        <v>60.014</v>
      </c>
      <c r="T19" s="46">
        <v>80.442</v>
      </c>
      <c r="U19" s="33">
        <f t="shared" si="2"/>
        <v>264.62</v>
      </c>
      <c r="V19" s="37">
        <f t="shared" si="3"/>
        <v>817.49</v>
      </c>
    </row>
    <row r="20" spans="1:22" ht="15">
      <c r="A20" s="22">
        <v>16</v>
      </c>
      <c r="B20" s="22">
        <v>12</v>
      </c>
      <c r="C20" s="23" t="s">
        <v>55</v>
      </c>
      <c r="D20" s="22" t="s">
        <v>53</v>
      </c>
      <c r="E20" s="22" t="s">
        <v>33</v>
      </c>
      <c r="F20" s="23" t="s">
        <v>51</v>
      </c>
      <c r="G20" s="45">
        <v>68.672</v>
      </c>
      <c r="H20" s="46">
        <v>60.636</v>
      </c>
      <c r="I20" s="46">
        <v>63.383</v>
      </c>
      <c r="J20" s="46">
        <v>87.907</v>
      </c>
      <c r="K20" s="33">
        <f t="shared" si="0"/>
        <v>280.598</v>
      </c>
      <c r="L20" s="47">
        <v>70.275</v>
      </c>
      <c r="M20" s="46">
        <v>56.584</v>
      </c>
      <c r="N20" s="46">
        <v>61.304</v>
      </c>
      <c r="O20" s="46">
        <v>86.434</v>
      </c>
      <c r="P20" s="33">
        <f t="shared" si="1"/>
        <v>274.597</v>
      </c>
      <c r="Q20" s="45">
        <v>61.432</v>
      </c>
      <c r="R20" s="46">
        <v>58.155</v>
      </c>
      <c r="S20" s="46">
        <v>59.655</v>
      </c>
      <c r="T20" s="46">
        <v>87.3</v>
      </c>
      <c r="U20" s="33">
        <f t="shared" si="2"/>
        <v>266.54200000000003</v>
      </c>
      <c r="V20" s="37">
        <f t="shared" si="3"/>
        <v>821.737</v>
      </c>
    </row>
    <row r="21" spans="1:22" ht="15">
      <c r="A21" s="22">
        <v>17</v>
      </c>
      <c r="B21" s="22">
        <v>16</v>
      </c>
      <c r="C21" s="23" t="s">
        <v>62</v>
      </c>
      <c r="D21" s="22" t="s">
        <v>63</v>
      </c>
      <c r="E21" s="22" t="s">
        <v>34</v>
      </c>
      <c r="F21" s="23" t="s">
        <v>61</v>
      </c>
      <c r="G21" s="45">
        <v>72.584</v>
      </c>
      <c r="H21" s="46">
        <v>58.966</v>
      </c>
      <c r="I21" s="46">
        <v>64.756</v>
      </c>
      <c r="J21" s="46">
        <v>92.514</v>
      </c>
      <c r="K21" s="33">
        <f t="shared" si="0"/>
        <v>288.82</v>
      </c>
      <c r="L21" s="47">
        <v>66.112</v>
      </c>
      <c r="M21" s="46">
        <v>56.008</v>
      </c>
      <c r="N21" s="46">
        <v>64.369</v>
      </c>
      <c r="O21" s="46">
        <v>83.557</v>
      </c>
      <c r="P21" s="33">
        <f t="shared" si="1"/>
        <v>270.046</v>
      </c>
      <c r="Q21" s="45">
        <v>64.293</v>
      </c>
      <c r="R21" s="46">
        <v>55.94</v>
      </c>
      <c r="S21" s="46">
        <v>61.846</v>
      </c>
      <c r="T21" s="46">
        <v>86.867</v>
      </c>
      <c r="U21" s="33">
        <f t="shared" si="2"/>
        <v>268.946</v>
      </c>
      <c r="V21" s="37">
        <f t="shared" si="3"/>
        <v>827.812</v>
      </c>
    </row>
    <row r="22" spans="1:22" ht="15">
      <c r="A22" s="22">
        <v>18</v>
      </c>
      <c r="B22" s="22">
        <v>18</v>
      </c>
      <c r="C22" s="23" t="s">
        <v>66</v>
      </c>
      <c r="D22" s="22" t="s">
        <v>53</v>
      </c>
      <c r="E22" s="22" t="s">
        <v>34</v>
      </c>
      <c r="F22" s="23" t="s">
        <v>61</v>
      </c>
      <c r="G22" s="45">
        <v>67.948</v>
      </c>
      <c r="H22" s="46">
        <v>59.582</v>
      </c>
      <c r="I22" s="46">
        <v>65.676</v>
      </c>
      <c r="J22" s="46">
        <v>83.142</v>
      </c>
      <c r="K22" s="33">
        <f t="shared" si="0"/>
        <v>276.348</v>
      </c>
      <c r="L22" s="47">
        <v>69.129</v>
      </c>
      <c r="M22" s="46">
        <v>58.675</v>
      </c>
      <c r="N22" s="46">
        <v>64.623</v>
      </c>
      <c r="O22" s="46">
        <v>86.394</v>
      </c>
      <c r="P22" s="33">
        <f t="shared" si="1"/>
        <v>278.821</v>
      </c>
      <c r="Q22" s="45">
        <v>65.622</v>
      </c>
      <c r="R22" s="46">
        <v>58.169</v>
      </c>
      <c r="S22" s="46">
        <v>66.729</v>
      </c>
      <c r="T22" s="46">
        <v>83.731</v>
      </c>
      <c r="U22" s="33">
        <f t="shared" si="2"/>
        <v>274.251</v>
      </c>
      <c r="V22" s="37">
        <f t="shared" si="3"/>
        <v>829.4200000000001</v>
      </c>
    </row>
    <row r="23" spans="1:22" ht="15">
      <c r="A23" s="22">
        <v>19</v>
      </c>
      <c r="B23" s="22">
        <v>21</v>
      </c>
      <c r="C23" s="23" t="s">
        <v>71</v>
      </c>
      <c r="D23" s="22" t="s">
        <v>53</v>
      </c>
      <c r="E23" s="22" t="s">
        <v>34</v>
      </c>
      <c r="F23" s="23" t="s">
        <v>61</v>
      </c>
      <c r="G23" s="45">
        <v>66.596</v>
      </c>
      <c r="H23" s="46">
        <v>61.035</v>
      </c>
      <c r="I23" s="46">
        <v>64.867</v>
      </c>
      <c r="J23" s="46">
        <v>90.705</v>
      </c>
      <c r="K23" s="33">
        <f t="shared" si="0"/>
        <v>283.203</v>
      </c>
      <c r="L23" s="47">
        <v>67.846</v>
      </c>
      <c r="M23" s="46">
        <v>59.594</v>
      </c>
      <c r="N23" s="46">
        <v>67.075</v>
      </c>
      <c r="O23" s="46">
        <v>85.896</v>
      </c>
      <c r="P23" s="33">
        <f t="shared" si="1"/>
        <v>280.411</v>
      </c>
      <c r="Q23" s="45">
        <v>64.958</v>
      </c>
      <c r="R23" s="46">
        <v>59.646</v>
      </c>
      <c r="S23" s="46">
        <v>64.13</v>
      </c>
      <c r="T23" s="46">
        <v>88.308</v>
      </c>
      <c r="U23" s="33">
        <f t="shared" si="2"/>
        <v>277.042</v>
      </c>
      <c r="V23" s="37">
        <f t="shared" si="3"/>
        <v>840.656</v>
      </c>
    </row>
    <row r="24" spans="1:22" ht="15">
      <c r="A24" s="22">
        <v>20</v>
      </c>
      <c r="B24" s="22">
        <v>15</v>
      </c>
      <c r="C24" s="23" t="s">
        <v>60</v>
      </c>
      <c r="D24" s="22" t="s">
        <v>40</v>
      </c>
      <c r="E24" s="22" t="s">
        <v>34</v>
      </c>
      <c r="F24" s="23" t="s">
        <v>61</v>
      </c>
      <c r="G24" s="45">
        <v>66.876</v>
      </c>
      <c r="H24" s="46">
        <v>62.902</v>
      </c>
      <c r="I24" s="46">
        <v>73.167</v>
      </c>
      <c r="J24" s="46">
        <v>88.364</v>
      </c>
      <c r="K24" s="33">
        <f t="shared" si="0"/>
        <v>291.309</v>
      </c>
      <c r="L24" s="47">
        <v>65.03</v>
      </c>
      <c r="M24" s="46">
        <v>59.379</v>
      </c>
      <c r="N24" s="46">
        <v>66.251</v>
      </c>
      <c r="O24" s="46">
        <v>84.415</v>
      </c>
      <c r="P24" s="33">
        <f t="shared" si="1"/>
        <v>275.075</v>
      </c>
      <c r="Q24" s="45">
        <v>65.957</v>
      </c>
      <c r="R24" s="46">
        <v>61.029</v>
      </c>
      <c r="S24" s="46">
        <v>64.482</v>
      </c>
      <c r="T24" s="46">
        <v>83.618</v>
      </c>
      <c r="U24" s="33">
        <f t="shared" si="2"/>
        <v>275.086</v>
      </c>
      <c r="V24" s="37">
        <f t="shared" si="3"/>
        <v>841.47</v>
      </c>
    </row>
    <row r="25" spans="1:22" ht="15">
      <c r="A25" s="22">
        <v>21</v>
      </c>
      <c r="B25" s="22">
        <v>22</v>
      </c>
      <c r="C25" s="23" t="s">
        <v>72</v>
      </c>
      <c r="D25" s="22" t="s">
        <v>53</v>
      </c>
      <c r="E25" s="22" t="s">
        <v>34</v>
      </c>
      <c r="F25" s="23" t="s">
        <v>73</v>
      </c>
      <c r="G25" s="45">
        <v>78.591</v>
      </c>
      <c r="H25" s="46">
        <v>68.883</v>
      </c>
      <c r="I25" s="46">
        <v>67.81</v>
      </c>
      <c r="J25" s="46">
        <v>88.196</v>
      </c>
      <c r="K25" s="33">
        <f t="shared" si="0"/>
        <v>303.48</v>
      </c>
      <c r="L25" s="47">
        <v>69.415</v>
      </c>
      <c r="M25" s="46">
        <v>65.462</v>
      </c>
      <c r="N25" s="46">
        <v>72.434</v>
      </c>
      <c r="O25" s="46">
        <v>88.894</v>
      </c>
      <c r="P25" s="33">
        <f t="shared" si="1"/>
        <v>296.20500000000004</v>
      </c>
      <c r="Q25" s="45">
        <v>72.332</v>
      </c>
      <c r="R25" s="46">
        <v>62.107</v>
      </c>
      <c r="S25" s="46">
        <v>68.722</v>
      </c>
      <c r="T25" s="46">
        <v>85.637</v>
      </c>
      <c r="U25" s="33">
        <f t="shared" si="2"/>
        <v>288.798</v>
      </c>
      <c r="V25" s="37">
        <f t="shared" si="3"/>
        <v>888.4830000000001</v>
      </c>
    </row>
    <row r="26" spans="1:22" ht="15">
      <c r="A26" s="22">
        <v>22</v>
      </c>
      <c r="B26" s="22">
        <v>20</v>
      </c>
      <c r="C26" s="23" t="s">
        <v>69</v>
      </c>
      <c r="D26" s="22" t="s">
        <v>40</v>
      </c>
      <c r="E26" s="22" t="s">
        <v>34</v>
      </c>
      <c r="F26" s="44" t="s">
        <v>70</v>
      </c>
      <c r="G26" s="45">
        <v>77.756</v>
      </c>
      <c r="H26" s="46">
        <v>66.716</v>
      </c>
      <c r="I26" s="46">
        <v>69.314</v>
      </c>
      <c r="J26" s="46">
        <v>95.393</v>
      </c>
      <c r="K26" s="33">
        <f t="shared" si="0"/>
        <v>309.179</v>
      </c>
      <c r="L26" s="47">
        <v>77.086</v>
      </c>
      <c r="M26" s="46">
        <v>67.532</v>
      </c>
      <c r="N26" s="46">
        <v>72.246</v>
      </c>
      <c r="O26" s="46">
        <v>88.278</v>
      </c>
      <c r="P26" s="33">
        <f t="shared" si="1"/>
        <v>305.142</v>
      </c>
      <c r="Q26" s="45">
        <v>82.769</v>
      </c>
      <c r="R26" s="46">
        <v>62.52</v>
      </c>
      <c r="S26" s="46">
        <v>73.182</v>
      </c>
      <c r="T26" s="46">
        <v>87.404</v>
      </c>
      <c r="U26" s="33">
        <f t="shared" si="2"/>
        <v>305.875</v>
      </c>
      <c r="V26" s="37">
        <f t="shared" si="3"/>
        <v>920.1959999999999</v>
      </c>
    </row>
    <row r="27" spans="1:22" ht="15">
      <c r="A27" s="22">
        <v>23</v>
      </c>
      <c r="B27" s="22">
        <v>24</v>
      </c>
      <c r="C27" s="23" t="s">
        <v>76</v>
      </c>
      <c r="D27" s="22" t="s">
        <v>53</v>
      </c>
      <c r="E27" s="41" t="s">
        <v>33</v>
      </c>
      <c r="F27" s="42" t="s">
        <v>77</v>
      </c>
      <c r="G27" s="45">
        <v>70.333</v>
      </c>
      <c r="H27" s="46">
        <v>59.262</v>
      </c>
      <c r="I27" s="46">
        <v>61.152</v>
      </c>
      <c r="J27" s="46">
        <v>78.359</v>
      </c>
      <c r="K27" s="33">
        <f t="shared" si="0"/>
        <v>269.106</v>
      </c>
      <c r="L27" s="47">
        <v>59.573</v>
      </c>
      <c r="M27" s="46">
        <v>57.009</v>
      </c>
      <c r="N27" s="46">
        <v>57.908</v>
      </c>
      <c r="O27" s="46">
        <v>81.859</v>
      </c>
      <c r="P27" s="33">
        <f t="shared" si="1"/>
        <v>256.349</v>
      </c>
      <c r="Q27" s="45">
        <v>120</v>
      </c>
      <c r="R27" s="46">
        <v>120</v>
      </c>
      <c r="S27" s="46">
        <v>120</v>
      </c>
      <c r="T27" s="46">
        <v>120</v>
      </c>
      <c r="U27" s="33">
        <f t="shared" si="2"/>
        <v>480</v>
      </c>
      <c r="V27" s="37">
        <f t="shared" si="3"/>
        <v>1005.4549999999999</v>
      </c>
    </row>
    <row r="28" spans="1:22" ht="15">
      <c r="A28" s="22">
        <v>24</v>
      </c>
      <c r="B28" s="22">
        <v>13</v>
      </c>
      <c r="C28" s="23" t="s">
        <v>56</v>
      </c>
      <c r="D28" s="22" t="s">
        <v>40</v>
      </c>
      <c r="E28" s="22" t="s">
        <v>57</v>
      </c>
      <c r="F28" s="44" t="s">
        <v>58</v>
      </c>
      <c r="G28" s="45">
        <v>67.429</v>
      </c>
      <c r="H28" s="46">
        <v>62.579</v>
      </c>
      <c r="I28" s="46">
        <v>63.177</v>
      </c>
      <c r="J28" s="46">
        <v>82.639</v>
      </c>
      <c r="K28" s="33">
        <f t="shared" si="0"/>
        <v>275.824</v>
      </c>
      <c r="L28" s="47">
        <v>68.504</v>
      </c>
      <c r="M28" s="46">
        <v>57.754</v>
      </c>
      <c r="N28" s="46">
        <v>62.34</v>
      </c>
      <c r="O28" s="46">
        <v>82.063</v>
      </c>
      <c r="P28" s="33">
        <f t="shared" si="1"/>
        <v>270.661</v>
      </c>
      <c r="Q28" s="45">
        <v>120</v>
      </c>
      <c r="R28" s="46">
        <v>120</v>
      </c>
      <c r="S28" s="46">
        <v>120</v>
      </c>
      <c r="T28" s="46">
        <v>120</v>
      </c>
      <c r="U28" s="33">
        <f t="shared" si="2"/>
        <v>480</v>
      </c>
      <c r="V28" s="37">
        <f t="shared" si="3"/>
        <v>1026.4850000000001</v>
      </c>
    </row>
    <row r="29" spans="1:22" ht="15">
      <c r="A29" s="22">
        <v>25</v>
      </c>
      <c r="B29" s="22">
        <v>3</v>
      </c>
      <c r="C29" s="23" t="s">
        <v>39</v>
      </c>
      <c r="D29" s="22" t="s">
        <v>40</v>
      </c>
      <c r="E29" s="22" t="s">
        <v>33</v>
      </c>
      <c r="F29" s="44" t="s">
        <v>41</v>
      </c>
      <c r="G29" s="45">
        <v>120</v>
      </c>
      <c r="H29" s="46">
        <v>65.358</v>
      </c>
      <c r="I29" s="46">
        <v>85.301</v>
      </c>
      <c r="J29" s="46">
        <v>86.292</v>
      </c>
      <c r="K29" s="33">
        <f t="shared" si="0"/>
        <v>356.951</v>
      </c>
      <c r="L29" s="47">
        <v>68.763</v>
      </c>
      <c r="M29" s="46">
        <v>60.54</v>
      </c>
      <c r="N29" s="46">
        <v>72.26</v>
      </c>
      <c r="O29" s="46">
        <v>94.976</v>
      </c>
      <c r="P29" s="33">
        <f t="shared" si="1"/>
        <v>296.539</v>
      </c>
      <c r="Q29" s="45">
        <v>120</v>
      </c>
      <c r="R29" s="46">
        <v>120</v>
      </c>
      <c r="S29" s="46">
        <v>120</v>
      </c>
      <c r="T29" s="46">
        <v>120</v>
      </c>
      <c r="U29" s="33">
        <f t="shared" si="2"/>
        <v>480</v>
      </c>
      <c r="V29" s="37">
        <f t="shared" si="3"/>
        <v>1133.49</v>
      </c>
    </row>
    <row r="30" spans="1:22" ht="15">
      <c r="A30" s="22">
        <v>26</v>
      </c>
      <c r="B30" s="22">
        <v>27</v>
      </c>
      <c r="C30" s="23" t="s">
        <v>82</v>
      </c>
      <c r="D30" s="22" t="s">
        <v>40</v>
      </c>
      <c r="E30" s="41" t="s">
        <v>34</v>
      </c>
      <c r="F30" s="42" t="s">
        <v>70</v>
      </c>
      <c r="G30" s="45">
        <v>90.671</v>
      </c>
      <c r="H30" s="46">
        <v>81.919</v>
      </c>
      <c r="I30" s="46">
        <v>76.508</v>
      </c>
      <c r="J30" s="46">
        <v>103.381</v>
      </c>
      <c r="K30" s="33">
        <f t="shared" si="0"/>
        <v>352.47900000000004</v>
      </c>
      <c r="L30" s="47">
        <v>84.71</v>
      </c>
      <c r="M30" s="46">
        <v>68.344</v>
      </c>
      <c r="N30" s="46">
        <v>68.682</v>
      </c>
      <c r="O30" s="46">
        <v>90.059</v>
      </c>
      <c r="P30" s="33">
        <f t="shared" si="1"/>
        <v>311.79499999999996</v>
      </c>
      <c r="Q30" s="45">
        <v>120</v>
      </c>
      <c r="R30" s="46">
        <v>120</v>
      </c>
      <c r="S30" s="46">
        <v>120</v>
      </c>
      <c r="T30" s="46">
        <v>120</v>
      </c>
      <c r="U30" s="33">
        <f t="shared" si="2"/>
        <v>480</v>
      </c>
      <c r="V30" s="37">
        <f t="shared" si="3"/>
        <v>1144.274</v>
      </c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  <row r="329" spans="1:16" ht="15">
      <c r="A329" s="24"/>
      <c r="B329" s="24"/>
      <c r="C329" s="25"/>
      <c r="D329" s="24"/>
      <c r="E329" s="26"/>
      <c r="F329" s="27"/>
      <c r="G329" s="25"/>
      <c r="H329" s="27"/>
      <c r="I329" s="27"/>
      <c r="J329" s="27"/>
      <c r="K329" s="25"/>
      <c r="L329" s="25"/>
      <c r="M329" s="25"/>
      <c r="N329" s="25"/>
      <c r="O329" s="25"/>
      <c r="P329" s="25"/>
    </row>
    <row r="330" spans="1:16" ht="15">
      <c r="A330" s="24"/>
      <c r="B330" s="24"/>
      <c r="C330" s="25"/>
      <c r="D330" s="24"/>
      <c r="E330" s="26"/>
      <c r="F330" s="27"/>
      <c r="G330" s="25"/>
      <c r="H330" s="27"/>
      <c r="I330" s="27"/>
      <c r="J330" s="27"/>
      <c r="K330" s="25"/>
      <c r="L330" s="25"/>
      <c r="M330" s="25"/>
      <c r="N330" s="25"/>
      <c r="O330" s="25"/>
      <c r="P330" s="25"/>
    </row>
    <row r="331" spans="1:16" ht="15">
      <c r="A331" s="24"/>
      <c r="B331" s="24"/>
      <c r="C331" s="25"/>
      <c r="D331" s="24"/>
      <c r="E331" s="26"/>
      <c r="F331" s="27"/>
      <c r="G331" s="25"/>
      <c r="H331" s="27"/>
      <c r="I331" s="27"/>
      <c r="J331" s="27"/>
      <c r="K331" s="25"/>
      <c r="L331" s="25"/>
      <c r="M331" s="25"/>
      <c r="N331" s="25"/>
      <c r="O331" s="25"/>
      <c r="P331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8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93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6</v>
      </c>
      <c r="C5" s="23" t="s">
        <v>45</v>
      </c>
      <c r="D5" s="22" t="s">
        <v>40</v>
      </c>
      <c r="E5" s="41" t="s">
        <v>33</v>
      </c>
      <c r="F5" s="43" t="s">
        <v>46</v>
      </c>
      <c r="G5" s="45">
        <v>51.02</v>
      </c>
      <c r="H5" s="46">
        <v>57.03</v>
      </c>
      <c r="I5" s="46">
        <v>43.36</v>
      </c>
      <c r="J5" s="46">
        <v>61.99</v>
      </c>
      <c r="K5" s="33">
        <f aca="true" t="shared" si="0" ref="K5:K27">SUM(G5:J5)</f>
        <v>213.40000000000003</v>
      </c>
      <c r="L5" s="47">
        <v>48.81</v>
      </c>
      <c r="M5" s="46">
        <v>57.97</v>
      </c>
      <c r="N5" s="46">
        <v>42.47</v>
      </c>
      <c r="O5" s="46">
        <v>62.4</v>
      </c>
      <c r="P5" s="33">
        <f aca="true" t="shared" si="1" ref="P5:P27">SUM(L5:O5)</f>
        <v>211.65</v>
      </c>
      <c r="Q5" s="45">
        <v>48.54</v>
      </c>
      <c r="R5" s="46">
        <v>55.77</v>
      </c>
      <c r="S5" s="46">
        <v>44.96</v>
      </c>
      <c r="T5" s="46">
        <v>59.97</v>
      </c>
      <c r="U5" s="33">
        <f aca="true" t="shared" si="2" ref="U5:U27">SUM(Q5:T5)</f>
        <v>209.24</v>
      </c>
      <c r="V5" s="37">
        <f aca="true" t="shared" si="3" ref="V5:V27">SUM(K5,P5,U5)</f>
        <v>634.2900000000001</v>
      </c>
    </row>
    <row r="6" spans="1:22" ht="15">
      <c r="A6" s="22">
        <v>2</v>
      </c>
      <c r="B6" s="22">
        <v>7</v>
      </c>
      <c r="C6" s="23" t="s">
        <v>47</v>
      </c>
      <c r="D6" s="22" t="s">
        <v>48</v>
      </c>
      <c r="E6" s="22" t="s">
        <v>33</v>
      </c>
      <c r="F6" s="23" t="s">
        <v>41</v>
      </c>
      <c r="G6" s="45">
        <v>54.18</v>
      </c>
      <c r="H6" s="46">
        <v>62.53</v>
      </c>
      <c r="I6" s="46">
        <v>45.34</v>
      </c>
      <c r="J6" s="46">
        <v>61.36</v>
      </c>
      <c r="K6" s="33">
        <f t="shared" si="0"/>
        <v>223.41000000000003</v>
      </c>
      <c r="L6" s="47">
        <v>51.7</v>
      </c>
      <c r="M6" s="46">
        <v>63.22</v>
      </c>
      <c r="N6" s="46">
        <v>44.47</v>
      </c>
      <c r="O6" s="46">
        <v>58.68</v>
      </c>
      <c r="P6" s="33">
        <f t="shared" si="1"/>
        <v>218.07</v>
      </c>
      <c r="Q6" s="45">
        <v>52.11</v>
      </c>
      <c r="R6" s="46">
        <v>63.4</v>
      </c>
      <c r="S6" s="46">
        <v>43.46</v>
      </c>
      <c r="T6" s="46">
        <v>58.75</v>
      </c>
      <c r="U6" s="33">
        <f t="shared" si="2"/>
        <v>217.72</v>
      </c>
      <c r="V6" s="37">
        <f t="shared" si="3"/>
        <v>659.2</v>
      </c>
    </row>
    <row r="7" spans="1:22" ht="15">
      <c r="A7" s="22">
        <v>3</v>
      </c>
      <c r="B7" s="22">
        <v>33</v>
      </c>
      <c r="C7" s="23" t="s">
        <v>83</v>
      </c>
      <c r="D7" s="22" t="s">
        <v>53</v>
      </c>
      <c r="E7" s="22" t="s">
        <v>34</v>
      </c>
      <c r="F7" s="23" t="s">
        <v>51</v>
      </c>
      <c r="G7" s="45">
        <v>53.16</v>
      </c>
      <c r="H7" s="46">
        <v>59.82</v>
      </c>
      <c r="I7" s="46">
        <v>44.55</v>
      </c>
      <c r="J7" s="46">
        <v>68.16</v>
      </c>
      <c r="K7" s="33">
        <f t="shared" si="0"/>
        <v>225.68999999999997</v>
      </c>
      <c r="L7" s="47">
        <v>52.22</v>
      </c>
      <c r="M7" s="46">
        <v>60.58</v>
      </c>
      <c r="N7" s="46">
        <v>43.51</v>
      </c>
      <c r="O7" s="46">
        <v>67.08</v>
      </c>
      <c r="P7" s="33">
        <f t="shared" si="1"/>
        <v>223.39</v>
      </c>
      <c r="Q7" s="45">
        <v>49.87</v>
      </c>
      <c r="R7" s="46">
        <v>57.66</v>
      </c>
      <c r="S7" s="46">
        <v>43.56</v>
      </c>
      <c r="T7" s="46">
        <v>60.35</v>
      </c>
      <c r="U7" s="33">
        <f t="shared" si="2"/>
        <v>211.44</v>
      </c>
      <c r="V7" s="37">
        <f t="shared" si="3"/>
        <v>660.52</v>
      </c>
    </row>
    <row r="8" spans="1:22" ht="15">
      <c r="A8" s="22">
        <v>4</v>
      </c>
      <c r="B8" s="22">
        <v>34</v>
      </c>
      <c r="C8" s="23" t="s">
        <v>78</v>
      </c>
      <c r="D8" s="22" t="s">
        <v>79</v>
      </c>
      <c r="E8" s="22" t="s">
        <v>22</v>
      </c>
      <c r="F8" s="23" t="s">
        <v>84</v>
      </c>
      <c r="G8" s="45">
        <v>55.01</v>
      </c>
      <c r="H8" s="46">
        <v>60.49</v>
      </c>
      <c r="I8" s="46">
        <v>46.41</v>
      </c>
      <c r="J8" s="46">
        <v>64.96</v>
      </c>
      <c r="K8" s="33">
        <f t="shared" si="0"/>
        <v>226.87</v>
      </c>
      <c r="L8" s="47">
        <v>55.83</v>
      </c>
      <c r="M8" s="46">
        <v>59.42</v>
      </c>
      <c r="N8" s="46">
        <v>44.74</v>
      </c>
      <c r="O8" s="46">
        <v>63.83</v>
      </c>
      <c r="P8" s="33">
        <f t="shared" si="1"/>
        <v>223.82</v>
      </c>
      <c r="Q8" s="45">
        <v>50.54</v>
      </c>
      <c r="R8" s="46">
        <v>57.57</v>
      </c>
      <c r="S8" s="46">
        <v>43.41</v>
      </c>
      <c r="T8" s="46">
        <v>61.77</v>
      </c>
      <c r="U8" s="33">
        <f t="shared" si="2"/>
        <v>213.29</v>
      </c>
      <c r="V8" s="37">
        <f t="shared" si="3"/>
        <v>663.98</v>
      </c>
    </row>
    <row r="9" spans="1:22" ht="15">
      <c r="A9" s="22">
        <v>5</v>
      </c>
      <c r="B9" s="22">
        <v>12</v>
      </c>
      <c r="C9" s="23" t="s">
        <v>55</v>
      </c>
      <c r="D9" s="22" t="s">
        <v>53</v>
      </c>
      <c r="E9" s="41" t="s">
        <v>33</v>
      </c>
      <c r="F9" s="43" t="s">
        <v>51</v>
      </c>
      <c r="G9" s="45">
        <v>61.98</v>
      </c>
      <c r="H9" s="46">
        <v>60.48</v>
      </c>
      <c r="I9" s="46">
        <v>51.1</v>
      </c>
      <c r="J9" s="46">
        <v>58.91</v>
      </c>
      <c r="K9" s="33">
        <f t="shared" si="0"/>
        <v>232.47</v>
      </c>
      <c r="L9" s="47">
        <v>50.93</v>
      </c>
      <c r="M9" s="46">
        <v>57.3</v>
      </c>
      <c r="N9" s="46">
        <v>48.71</v>
      </c>
      <c r="O9" s="46">
        <v>58.52</v>
      </c>
      <c r="P9" s="33">
        <f t="shared" si="1"/>
        <v>215.46</v>
      </c>
      <c r="Q9" s="45">
        <v>57.94</v>
      </c>
      <c r="R9" s="46">
        <v>61.74</v>
      </c>
      <c r="S9" s="46">
        <v>45.62</v>
      </c>
      <c r="T9" s="46">
        <v>59.98</v>
      </c>
      <c r="U9" s="33">
        <f t="shared" si="2"/>
        <v>225.28</v>
      </c>
      <c r="V9" s="37">
        <f t="shared" si="3"/>
        <v>673.21</v>
      </c>
    </row>
    <row r="10" spans="1:22" ht="15">
      <c r="A10" s="22">
        <v>6</v>
      </c>
      <c r="B10" s="22">
        <v>4</v>
      </c>
      <c r="C10" s="23" t="s">
        <v>42</v>
      </c>
      <c r="D10" s="22" t="s">
        <v>40</v>
      </c>
      <c r="E10" s="22" t="s">
        <v>33</v>
      </c>
      <c r="F10" s="23" t="s">
        <v>41</v>
      </c>
      <c r="G10" s="45">
        <v>65.45</v>
      </c>
      <c r="H10" s="46">
        <v>64.3</v>
      </c>
      <c r="I10" s="46">
        <v>46.3</v>
      </c>
      <c r="J10" s="46">
        <v>62.06</v>
      </c>
      <c r="K10" s="33">
        <f t="shared" si="0"/>
        <v>238.11</v>
      </c>
      <c r="L10" s="47">
        <v>56.84</v>
      </c>
      <c r="M10" s="46">
        <v>59.65</v>
      </c>
      <c r="N10" s="46">
        <v>47.79</v>
      </c>
      <c r="O10" s="46">
        <v>63.4</v>
      </c>
      <c r="P10" s="33">
        <f t="shared" si="1"/>
        <v>227.68</v>
      </c>
      <c r="Q10" s="47">
        <v>54.24</v>
      </c>
      <c r="R10" s="48">
        <v>62.2</v>
      </c>
      <c r="S10" s="49">
        <v>46.85</v>
      </c>
      <c r="T10" s="48">
        <v>60.86</v>
      </c>
      <c r="U10" s="33">
        <f t="shared" si="2"/>
        <v>224.14999999999998</v>
      </c>
      <c r="V10" s="37">
        <f t="shared" si="3"/>
        <v>689.94</v>
      </c>
    </row>
    <row r="11" spans="1:22" ht="15">
      <c r="A11" s="22">
        <v>7</v>
      </c>
      <c r="B11" s="22">
        <v>32</v>
      </c>
      <c r="C11" s="23" t="s">
        <v>85</v>
      </c>
      <c r="D11" s="22" t="s">
        <v>53</v>
      </c>
      <c r="E11" s="22" t="s">
        <v>33</v>
      </c>
      <c r="F11" s="23" t="s">
        <v>77</v>
      </c>
      <c r="G11" s="45">
        <v>64.46</v>
      </c>
      <c r="H11" s="46">
        <v>62.95</v>
      </c>
      <c r="I11" s="46">
        <v>47.45</v>
      </c>
      <c r="J11" s="46">
        <v>64.08</v>
      </c>
      <c r="K11" s="33">
        <f t="shared" si="0"/>
        <v>238.94</v>
      </c>
      <c r="L11" s="47">
        <v>51.24</v>
      </c>
      <c r="M11" s="46">
        <v>59.65</v>
      </c>
      <c r="N11" s="46">
        <v>49.44</v>
      </c>
      <c r="O11" s="46">
        <v>63.9</v>
      </c>
      <c r="P11" s="33">
        <f t="shared" si="1"/>
        <v>224.23</v>
      </c>
      <c r="Q11" s="45">
        <v>57.03</v>
      </c>
      <c r="R11" s="46">
        <v>61.01</v>
      </c>
      <c r="S11" s="46">
        <v>46.31</v>
      </c>
      <c r="T11" s="46">
        <v>63.5</v>
      </c>
      <c r="U11" s="33">
        <f t="shared" si="2"/>
        <v>227.85</v>
      </c>
      <c r="V11" s="37">
        <f t="shared" si="3"/>
        <v>691.02</v>
      </c>
    </row>
    <row r="12" spans="1:22" ht="15">
      <c r="A12" s="22">
        <v>8</v>
      </c>
      <c r="B12" s="22">
        <v>19</v>
      </c>
      <c r="C12" s="23" t="s">
        <v>67</v>
      </c>
      <c r="D12" s="22" t="s">
        <v>40</v>
      </c>
      <c r="E12" s="41" t="s">
        <v>34</v>
      </c>
      <c r="F12" s="43" t="s">
        <v>51</v>
      </c>
      <c r="G12" s="45">
        <v>62.04</v>
      </c>
      <c r="H12" s="46">
        <v>64.47</v>
      </c>
      <c r="I12" s="46">
        <v>46.95</v>
      </c>
      <c r="J12" s="46">
        <v>65.62</v>
      </c>
      <c r="K12" s="33">
        <f t="shared" si="0"/>
        <v>239.07999999999998</v>
      </c>
      <c r="L12" s="47">
        <v>55.46</v>
      </c>
      <c r="M12" s="46">
        <v>61.33</v>
      </c>
      <c r="N12" s="46">
        <v>46.39</v>
      </c>
      <c r="O12" s="46">
        <v>67.48</v>
      </c>
      <c r="P12" s="33">
        <f t="shared" si="1"/>
        <v>230.66000000000003</v>
      </c>
      <c r="Q12" s="45">
        <v>54.95</v>
      </c>
      <c r="R12" s="46">
        <v>63.7</v>
      </c>
      <c r="S12" s="46">
        <v>47.27</v>
      </c>
      <c r="T12" s="46">
        <v>63.13</v>
      </c>
      <c r="U12" s="33">
        <f t="shared" si="2"/>
        <v>229.05</v>
      </c>
      <c r="V12" s="37">
        <f t="shared" si="3"/>
        <v>698.79</v>
      </c>
    </row>
    <row r="13" spans="1:22" ht="15">
      <c r="A13" s="22">
        <v>9</v>
      </c>
      <c r="B13" s="22">
        <v>29</v>
      </c>
      <c r="C13" s="23" t="s">
        <v>86</v>
      </c>
      <c r="D13" s="22" t="s">
        <v>53</v>
      </c>
      <c r="E13" s="22" t="s">
        <v>33</v>
      </c>
      <c r="F13" s="23" t="s">
        <v>38</v>
      </c>
      <c r="G13" s="45">
        <v>56.66</v>
      </c>
      <c r="H13" s="46">
        <v>66.02</v>
      </c>
      <c r="I13" s="46">
        <v>60.83</v>
      </c>
      <c r="J13" s="46">
        <v>61.75</v>
      </c>
      <c r="K13" s="33">
        <f t="shared" si="0"/>
        <v>245.26</v>
      </c>
      <c r="L13" s="47">
        <v>50.63</v>
      </c>
      <c r="M13" s="46">
        <v>65.9</v>
      </c>
      <c r="N13" s="46">
        <v>45.89</v>
      </c>
      <c r="O13" s="46">
        <v>60.9</v>
      </c>
      <c r="P13" s="33">
        <f t="shared" si="1"/>
        <v>223.32000000000002</v>
      </c>
      <c r="Q13" s="45">
        <v>52.27</v>
      </c>
      <c r="R13" s="46">
        <v>64.66</v>
      </c>
      <c r="S13" s="46">
        <v>52.2</v>
      </c>
      <c r="T13" s="46">
        <v>62.01</v>
      </c>
      <c r="U13" s="33">
        <f t="shared" si="2"/>
        <v>231.14</v>
      </c>
      <c r="V13" s="37">
        <f t="shared" si="3"/>
        <v>699.72</v>
      </c>
    </row>
    <row r="14" spans="1:22" ht="15">
      <c r="A14" s="22">
        <v>10</v>
      </c>
      <c r="B14" s="22">
        <v>8</v>
      </c>
      <c r="C14" s="23" t="s">
        <v>49</v>
      </c>
      <c r="D14" s="22" t="s">
        <v>48</v>
      </c>
      <c r="E14" s="22" t="s">
        <v>33</v>
      </c>
      <c r="F14" s="23" t="s">
        <v>38</v>
      </c>
      <c r="G14" s="45">
        <v>59.18</v>
      </c>
      <c r="H14" s="46">
        <v>69.64</v>
      </c>
      <c r="I14" s="46">
        <v>49.17</v>
      </c>
      <c r="J14" s="46">
        <v>68.83</v>
      </c>
      <c r="K14" s="33">
        <f t="shared" si="0"/>
        <v>246.82</v>
      </c>
      <c r="L14" s="47">
        <v>58.36</v>
      </c>
      <c r="M14" s="46">
        <v>60.38</v>
      </c>
      <c r="N14" s="46">
        <v>49.08</v>
      </c>
      <c r="O14" s="46">
        <v>64.65</v>
      </c>
      <c r="P14" s="33">
        <f t="shared" si="1"/>
        <v>232.47</v>
      </c>
      <c r="Q14" s="45">
        <v>53.42</v>
      </c>
      <c r="R14" s="46">
        <v>60.1</v>
      </c>
      <c r="S14" s="46">
        <v>45.73</v>
      </c>
      <c r="T14" s="46">
        <v>64.46</v>
      </c>
      <c r="U14" s="33">
        <f t="shared" si="2"/>
        <v>223.70999999999998</v>
      </c>
      <c r="V14" s="37">
        <f t="shared" si="3"/>
        <v>703</v>
      </c>
    </row>
    <row r="15" spans="1:22" ht="15">
      <c r="A15" s="22">
        <v>11</v>
      </c>
      <c r="B15" s="22">
        <v>10</v>
      </c>
      <c r="C15" s="23" t="s">
        <v>52</v>
      </c>
      <c r="D15" s="22" t="s">
        <v>53</v>
      </c>
      <c r="E15" s="22" t="s">
        <v>33</v>
      </c>
      <c r="F15" s="23" t="s">
        <v>77</v>
      </c>
      <c r="G15" s="45">
        <v>59.47</v>
      </c>
      <c r="H15" s="46">
        <v>71.32</v>
      </c>
      <c r="I15" s="46">
        <v>56.49</v>
      </c>
      <c r="J15" s="46">
        <v>74.51</v>
      </c>
      <c r="K15" s="33">
        <f t="shared" si="0"/>
        <v>261.79</v>
      </c>
      <c r="L15" s="47">
        <v>54.61</v>
      </c>
      <c r="M15" s="46">
        <v>69.49</v>
      </c>
      <c r="N15" s="46">
        <v>45.36</v>
      </c>
      <c r="O15" s="46">
        <v>59.49</v>
      </c>
      <c r="P15" s="33">
        <f t="shared" si="1"/>
        <v>228.95</v>
      </c>
      <c r="Q15" s="45">
        <v>51.3</v>
      </c>
      <c r="R15" s="46">
        <v>59.47</v>
      </c>
      <c r="S15" s="46">
        <v>48.38</v>
      </c>
      <c r="T15" s="46">
        <v>58.09</v>
      </c>
      <c r="U15" s="33">
        <f t="shared" si="2"/>
        <v>217.24</v>
      </c>
      <c r="V15" s="37">
        <f t="shared" si="3"/>
        <v>707.98</v>
      </c>
    </row>
    <row r="16" spans="1:22" ht="15">
      <c r="A16" s="22">
        <v>12</v>
      </c>
      <c r="B16" s="22">
        <v>30</v>
      </c>
      <c r="C16" s="23" t="s">
        <v>87</v>
      </c>
      <c r="D16" s="22" t="s">
        <v>53</v>
      </c>
      <c r="E16" s="22" t="s">
        <v>34</v>
      </c>
      <c r="F16" s="23" t="s">
        <v>73</v>
      </c>
      <c r="G16" s="45">
        <v>62.54</v>
      </c>
      <c r="H16" s="46">
        <v>65.13</v>
      </c>
      <c r="I16" s="46">
        <v>50.79</v>
      </c>
      <c r="J16" s="46">
        <v>67.49</v>
      </c>
      <c r="K16" s="33">
        <f t="shared" si="0"/>
        <v>245.95</v>
      </c>
      <c r="L16" s="47">
        <v>60.4</v>
      </c>
      <c r="M16" s="46">
        <v>66.34</v>
      </c>
      <c r="N16" s="46">
        <v>49.25</v>
      </c>
      <c r="O16" s="46">
        <v>64.97</v>
      </c>
      <c r="P16" s="33">
        <f t="shared" si="1"/>
        <v>240.96</v>
      </c>
      <c r="Q16" s="45">
        <v>56.69</v>
      </c>
      <c r="R16" s="46">
        <v>63.14</v>
      </c>
      <c r="S16" s="46">
        <v>47.76</v>
      </c>
      <c r="T16" s="46">
        <v>64.65</v>
      </c>
      <c r="U16" s="33">
        <f t="shared" si="2"/>
        <v>232.24</v>
      </c>
      <c r="V16" s="37">
        <f t="shared" si="3"/>
        <v>719.15</v>
      </c>
    </row>
    <row r="17" spans="1:22" ht="15">
      <c r="A17" s="22">
        <v>13</v>
      </c>
      <c r="B17" s="22">
        <v>11</v>
      </c>
      <c r="C17" s="23" t="s">
        <v>54</v>
      </c>
      <c r="D17" s="22" t="s">
        <v>53</v>
      </c>
      <c r="E17" s="22" t="s">
        <v>33</v>
      </c>
      <c r="F17" s="23" t="s">
        <v>44</v>
      </c>
      <c r="G17" s="45">
        <v>64.21</v>
      </c>
      <c r="H17" s="46">
        <v>67.85</v>
      </c>
      <c r="I17" s="46">
        <v>58.05</v>
      </c>
      <c r="J17" s="46">
        <v>67.07</v>
      </c>
      <c r="K17" s="33">
        <f t="shared" si="0"/>
        <v>257.18</v>
      </c>
      <c r="L17" s="47">
        <v>53.6</v>
      </c>
      <c r="M17" s="46">
        <v>62.83</v>
      </c>
      <c r="N17" s="46">
        <v>51.1</v>
      </c>
      <c r="O17" s="46">
        <v>65.94</v>
      </c>
      <c r="P17" s="33">
        <f t="shared" si="1"/>
        <v>233.47</v>
      </c>
      <c r="Q17" s="45">
        <v>59.34</v>
      </c>
      <c r="R17" s="46">
        <v>64.19</v>
      </c>
      <c r="S17" s="46">
        <v>49.47</v>
      </c>
      <c r="T17" s="46">
        <v>62.6</v>
      </c>
      <c r="U17" s="33">
        <f t="shared" si="2"/>
        <v>235.6</v>
      </c>
      <c r="V17" s="37">
        <f t="shared" si="3"/>
        <v>726.25</v>
      </c>
    </row>
    <row r="18" spans="1:22" ht="15">
      <c r="A18" s="22">
        <v>14</v>
      </c>
      <c r="B18" s="22">
        <v>38</v>
      </c>
      <c r="C18" s="23" t="s">
        <v>88</v>
      </c>
      <c r="D18" s="22" t="s">
        <v>53</v>
      </c>
      <c r="E18" s="22" t="s">
        <v>34</v>
      </c>
      <c r="F18" s="23" t="s">
        <v>38</v>
      </c>
      <c r="G18" s="45">
        <v>63.27</v>
      </c>
      <c r="H18" s="46">
        <v>69.33</v>
      </c>
      <c r="I18" s="46">
        <v>49.51</v>
      </c>
      <c r="J18" s="46">
        <v>72.52</v>
      </c>
      <c r="K18" s="33">
        <f t="shared" si="0"/>
        <v>254.63</v>
      </c>
      <c r="L18" s="47">
        <v>60.19</v>
      </c>
      <c r="M18" s="46">
        <v>64.17</v>
      </c>
      <c r="N18" s="46">
        <v>48.13</v>
      </c>
      <c r="O18" s="46">
        <v>67.59</v>
      </c>
      <c r="P18" s="33">
        <f t="shared" si="1"/>
        <v>240.08</v>
      </c>
      <c r="Q18" s="45">
        <v>63.31</v>
      </c>
      <c r="R18" s="46">
        <v>62.75</v>
      </c>
      <c r="S18" s="46">
        <v>53.68</v>
      </c>
      <c r="T18" s="46">
        <v>65.19</v>
      </c>
      <c r="U18" s="33">
        <f t="shared" si="2"/>
        <v>244.93</v>
      </c>
      <c r="V18" s="37">
        <f t="shared" si="3"/>
        <v>739.6400000000001</v>
      </c>
    </row>
    <row r="19" spans="1:22" ht="15">
      <c r="A19" s="22">
        <v>15</v>
      </c>
      <c r="B19" s="22">
        <v>16</v>
      </c>
      <c r="C19" s="23" t="s">
        <v>62</v>
      </c>
      <c r="D19" s="22" t="s">
        <v>63</v>
      </c>
      <c r="E19" s="22" t="s">
        <v>34</v>
      </c>
      <c r="F19" s="23" t="s">
        <v>61</v>
      </c>
      <c r="G19" s="45">
        <v>61.92</v>
      </c>
      <c r="H19" s="46">
        <v>65.62</v>
      </c>
      <c r="I19" s="46">
        <v>51.79</v>
      </c>
      <c r="J19" s="46">
        <v>67.12</v>
      </c>
      <c r="K19" s="33">
        <f t="shared" si="0"/>
        <v>246.45000000000002</v>
      </c>
      <c r="L19" s="50">
        <v>62.93</v>
      </c>
      <c r="M19" s="49">
        <v>67.23</v>
      </c>
      <c r="N19" s="48">
        <v>54.99</v>
      </c>
      <c r="O19" s="46">
        <v>67.39</v>
      </c>
      <c r="P19" s="33">
        <f t="shared" si="1"/>
        <v>252.54000000000002</v>
      </c>
      <c r="Q19" s="45">
        <v>63.92</v>
      </c>
      <c r="R19" s="46">
        <v>63.73</v>
      </c>
      <c r="S19" s="46">
        <v>48.94</v>
      </c>
      <c r="T19" s="46">
        <v>65.8</v>
      </c>
      <c r="U19" s="33">
        <f t="shared" si="2"/>
        <v>242.39</v>
      </c>
      <c r="V19" s="37">
        <f t="shared" si="3"/>
        <v>741.38</v>
      </c>
    </row>
    <row r="20" spans="1:22" ht="15">
      <c r="A20" s="22">
        <v>16</v>
      </c>
      <c r="B20" s="22">
        <v>35</v>
      </c>
      <c r="C20" s="23" t="s">
        <v>89</v>
      </c>
      <c r="D20" s="22" t="s">
        <v>40</v>
      </c>
      <c r="E20" s="22" t="s">
        <v>34</v>
      </c>
      <c r="F20" s="23" t="s">
        <v>68</v>
      </c>
      <c r="G20" s="45">
        <v>59.81</v>
      </c>
      <c r="H20" s="46">
        <v>72.87</v>
      </c>
      <c r="I20" s="46">
        <v>53.67</v>
      </c>
      <c r="J20" s="46">
        <v>72.15</v>
      </c>
      <c r="K20" s="33">
        <f t="shared" si="0"/>
        <v>258.5</v>
      </c>
      <c r="L20" s="47">
        <v>59.34</v>
      </c>
      <c r="M20" s="46">
        <v>67.88</v>
      </c>
      <c r="N20" s="46">
        <v>53.23</v>
      </c>
      <c r="O20" s="46">
        <v>67.47</v>
      </c>
      <c r="P20" s="33">
        <f t="shared" si="1"/>
        <v>247.92</v>
      </c>
      <c r="Q20" s="45">
        <v>56.26</v>
      </c>
      <c r="R20" s="46">
        <v>65.03</v>
      </c>
      <c r="S20" s="46">
        <v>51.11</v>
      </c>
      <c r="T20" s="46">
        <v>66.03</v>
      </c>
      <c r="U20" s="33">
        <f t="shared" si="2"/>
        <v>238.42999999999998</v>
      </c>
      <c r="V20" s="37">
        <f t="shared" si="3"/>
        <v>744.8499999999999</v>
      </c>
    </row>
    <row r="21" spans="1:22" ht="15">
      <c r="A21" s="22">
        <v>17</v>
      </c>
      <c r="B21" s="22">
        <v>28</v>
      </c>
      <c r="C21" s="23" t="s">
        <v>43</v>
      </c>
      <c r="D21" s="22" t="s">
        <v>40</v>
      </c>
      <c r="E21" s="22" t="s">
        <v>34</v>
      </c>
      <c r="F21" s="23" t="s">
        <v>77</v>
      </c>
      <c r="G21" s="45">
        <v>68.17</v>
      </c>
      <c r="H21" s="46">
        <v>80.44</v>
      </c>
      <c r="I21" s="46">
        <v>53.02</v>
      </c>
      <c r="J21" s="46">
        <v>69.28</v>
      </c>
      <c r="K21" s="33">
        <f t="shared" si="0"/>
        <v>270.91</v>
      </c>
      <c r="L21" s="47">
        <v>59.99</v>
      </c>
      <c r="M21" s="46">
        <v>71</v>
      </c>
      <c r="N21" s="46">
        <v>48.6</v>
      </c>
      <c r="O21" s="46">
        <v>67.11</v>
      </c>
      <c r="P21" s="33">
        <f t="shared" si="1"/>
        <v>246.7</v>
      </c>
      <c r="Q21" s="45">
        <v>56.95</v>
      </c>
      <c r="R21" s="46">
        <v>65.68</v>
      </c>
      <c r="S21" s="46">
        <v>50.72</v>
      </c>
      <c r="T21" s="46">
        <v>64.48</v>
      </c>
      <c r="U21" s="33">
        <f t="shared" si="2"/>
        <v>237.83000000000004</v>
      </c>
      <c r="V21" s="37">
        <f t="shared" si="3"/>
        <v>755.44</v>
      </c>
    </row>
    <row r="22" spans="1:22" ht="15">
      <c r="A22" s="22">
        <v>18</v>
      </c>
      <c r="B22" s="22">
        <v>37</v>
      </c>
      <c r="C22" s="23" t="s">
        <v>90</v>
      </c>
      <c r="D22" s="22" t="s">
        <v>53</v>
      </c>
      <c r="E22" s="22" t="s">
        <v>34</v>
      </c>
      <c r="F22" s="23" t="s">
        <v>38</v>
      </c>
      <c r="G22" s="45">
        <v>63.99</v>
      </c>
      <c r="H22" s="46">
        <v>78.78</v>
      </c>
      <c r="I22" s="46">
        <v>55.84</v>
      </c>
      <c r="J22" s="46">
        <v>75.23</v>
      </c>
      <c r="K22" s="33">
        <f t="shared" si="0"/>
        <v>273.84000000000003</v>
      </c>
      <c r="L22" s="47">
        <v>58.54</v>
      </c>
      <c r="M22" s="46">
        <v>69.09</v>
      </c>
      <c r="N22" s="46">
        <v>51.63</v>
      </c>
      <c r="O22" s="46">
        <v>72.39</v>
      </c>
      <c r="P22" s="33">
        <f t="shared" si="1"/>
        <v>251.64999999999998</v>
      </c>
      <c r="Q22" s="45">
        <v>57.5</v>
      </c>
      <c r="R22" s="46">
        <v>65.8</v>
      </c>
      <c r="S22" s="46">
        <v>49.6</v>
      </c>
      <c r="T22" s="46">
        <v>69.91</v>
      </c>
      <c r="U22" s="33">
        <f t="shared" si="2"/>
        <v>242.81</v>
      </c>
      <c r="V22" s="37">
        <f t="shared" si="3"/>
        <v>768.3</v>
      </c>
    </row>
    <row r="23" spans="1:22" ht="15">
      <c r="A23" s="22">
        <v>19</v>
      </c>
      <c r="B23" s="22">
        <v>21</v>
      </c>
      <c r="C23" s="23" t="s">
        <v>71</v>
      </c>
      <c r="D23" s="22" t="s">
        <v>53</v>
      </c>
      <c r="E23" s="22" t="s">
        <v>34</v>
      </c>
      <c r="F23" s="23" t="s">
        <v>51</v>
      </c>
      <c r="G23" s="45">
        <v>61.75</v>
      </c>
      <c r="H23" s="46">
        <v>72.27</v>
      </c>
      <c r="I23" s="46">
        <v>55.6</v>
      </c>
      <c r="J23" s="46">
        <v>72.4</v>
      </c>
      <c r="K23" s="33">
        <f t="shared" si="0"/>
        <v>262.02</v>
      </c>
      <c r="L23" s="47">
        <v>63.38</v>
      </c>
      <c r="M23" s="46">
        <v>69.55</v>
      </c>
      <c r="N23" s="46">
        <v>53.98</v>
      </c>
      <c r="O23" s="46">
        <v>70.81</v>
      </c>
      <c r="P23" s="33">
        <f t="shared" si="1"/>
        <v>257.72</v>
      </c>
      <c r="Q23" s="45">
        <v>60.22</v>
      </c>
      <c r="R23" s="46">
        <v>66.95</v>
      </c>
      <c r="S23" s="46">
        <v>55</v>
      </c>
      <c r="T23" s="46">
        <v>75.93</v>
      </c>
      <c r="U23" s="33">
        <f t="shared" si="2"/>
        <v>258.1</v>
      </c>
      <c r="V23" s="37">
        <f t="shared" si="3"/>
        <v>777.84</v>
      </c>
    </row>
    <row r="24" spans="1:22" ht="15">
      <c r="A24" s="22">
        <v>20</v>
      </c>
      <c r="B24" s="22">
        <v>39</v>
      </c>
      <c r="C24" s="23" t="s">
        <v>76</v>
      </c>
      <c r="D24" s="22" t="s">
        <v>53</v>
      </c>
      <c r="E24" s="22" t="s">
        <v>34</v>
      </c>
      <c r="F24" s="23" t="s">
        <v>51</v>
      </c>
      <c r="G24" s="45">
        <v>64.22</v>
      </c>
      <c r="H24" s="46">
        <v>72.5</v>
      </c>
      <c r="I24" s="46">
        <v>57.83</v>
      </c>
      <c r="J24" s="46">
        <v>73.63</v>
      </c>
      <c r="K24" s="33">
        <f t="shared" si="0"/>
        <v>268.18</v>
      </c>
      <c r="L24" s="47">
        <v>67.14</v>
      </c>
      <c r="M24" s="46">
        <v>76.58</v>
      </c>
      <c r="N24" s="46">
        <v>58.27</v>
      </c>
      <c r="O24" s="46">
        <v>70.97</v>
      </c>
      <c r="P24" s="33">
        <f t="shared" si="1"/>
        <v>272.96000000000004</v>
      </c>
      <c r="Q24" s="45">
        <v>68.46</v>
      </c>
      <c r="R24" s="46">
        <v>69.53</v>
      </c>
      <c r="S24" s="46">
        <v>56.84</v>
      </c>
      <c r="T24" s="46">
        <v>72.13</v>
      </c>
      <c r="U24" s="33">
        <f t="shared" si="2"/>
        <v>266.96000000000004</v>
      </c>
      <c r="V24" s="37">
        <f t="shared" si="3"/>
        <v>808.1000000000001</v>
      </c>
    </row>
    <row r="25" spans="1:22" ht="15">
      <c r="A25" s="22">
        <v>21</v>
      </c>
      <c r="B25" s="22">
        <v>40</v>
      </c>
      <c r="C25" s="23" t="s">
        <v>91</v>
      </c>
      <c r="D25" s="22" t="s">
        <v>40</v>
      </c>
      <c r="E25" s="22" t="s">
        <v>34</v>
      </c>
      <c r="F25" s="23" t="s">
        <v>73</v>
      </c>
      <c r="G25" s="45">
        <v>75.8</v>
      </c>
      <c r="H25" s="46">
        <v>76.53</v>
      </c>
      <c r="I25" s="46">
        <v>57.93</v>
      </c>
      <c r="J25" s="46">
        <v>75.08</v>
      </c>
      <c r="K25" s="33">
        <f t="shared" si="0"/>
        <v>285.34</v>
      </c>
      <c r="L25" s="47">
        <v>76.08</v>
      </c>
      <c r="M25" s="46">
        <v>75.79</v>
      </c>
      <c r="N25" s="46">
        <v>54.14</v>
      </c>
      <c r="O25" s="46">
        <v>75.52</v>
      </c>
      <c r="P25" s="33">
        <f t="shared" si="1"/>
        <v>281.53</v>
      </c>
      <c r="Q25" s="45">
        <v>66.55</v>
      </c>
      <c r="R25" s="46">
        <v>74.36</v>
      </c>
      <c r="S25" s="46">
        <v>54.47</v>
      </c>
      <c r="T25" s="46">
        <v>72.22</v>
      </c>
      <c r="U25" s="33">
        <f t="shared" si="2"/>
        <v>267.6</v>
      </c>
      <c r="V25" s="37">
        <f t="shared" si="3"/>
        <v>834.4699999999999</v>
      </c>
    </row>
    <row r="26" spans="1:22" ht="15">
      <c r="A26" s="22">
        <v>22</v>
      </c>
      <c r="B26" s="22">
        <v>41</v>
      </c>
      <c r="C26" s="23" t="s">
        <v>50</v>
      </c>
      <c r="D26" s="22" t="s">
        <v>40</v>
      </c>
      <c r="E26" s="22" t="s">
        <v>34</v>
      </c>
      <c r="F26" s="44" t="s">
        <v>92</v>
      </c>
      <c r="G26" s="45">
        <v>81.44</v>
      </c>
      <c r="H26" s="46">
        <v>95.63</v>
      </c>
      <c r="I26" s="46">
        <v>66.92</v>
      </c>
      <c r="J26" s="46">
        <v>85.21</v>
      </c>
      <c r="K26" s="33">
        <f t="shared" si="0"/>
        <v>329.2</v>
      </c>
      <c r="L26" s="47">
        <v>71.54</v>
      </c>
      <c r="M26" s="46">
        <v>88.31</v>
      </c>
      <c r="N26" s="46">
        <v>66.99</v>
      </c>
      <c r="O26" s="46">
        <v>85.9</v>
      </c>
      <c r="P26" s="33">
        <f t="shared" si="1"/>
        <v>312.74</v>
      </c>
      <c r="Q26" s="45">
        <v>80.82</v>
      </c>
      <c r="R26" s="46">
        <v>83.42</v>
      </c>
      <c r="S26" s="46">
        <v>64.4</v>
      </c>
      <c r="T26" s="46">
        <v>84.47</v>
      </c>
      <c r="U26" s="33">
        <f t="shared" si="2"/>
        <v>313.11</v>
      </c>
      <c r="V26" s="37">
        <f t="shared" si="3"/>
        <v>955.0500000000001</v>
      </c>
    </row>
    <row r="27" spans="1:22" ht="15">
      <c r="A27" s="22">
        <v>23</v>
      </c>
      <c r="B27" s="22">
        <v>13</v>
      </c>
      <c r="C27" s="23" t="s">
        <v>56</v>
      </c>
      <c r="D27" s="22" t="s">
        <v>40</v>
      </c>
      <c r="E27" s="41" t="s">
        <v>57</v>
      </c>
      <c r="F27" s="42" t="s">
        <v>58</v>
      </c>
      <c r="G27" s="45">
        <v>69.79</v>
      </c>
      <c r="H27" s="46">
        <v>68.44</v>
      </c>
      <c r="I27" s="46">
        <v>51.72</v>
      </c>
      <c r="J27" s="46">
        <v>65.94</v>
      </c>
      <c r="K27" s="33">
        <f t="shared" si="0"/>
        <v>255.89000000000001</v>
      </c>
      <c r="L27" s="47">
        <v>60.93</v>
      </c>
      <c r="M27" s="46">
        <v>67.56</v>
      </c>
      <c r="N27" s="46">
        <v>51.83</v>
      </c>
      <c r="O27" s="46">
        <v>73.15</v>
      </c>
      <c r="P27" s="33">
        <f t="shared" si="1"/>
        <v>253.47</v>
      </c>
      <c r="Q27" s="45"/>
      <c r="R27" s="46"/>
      <c r="S27" s="46"/>
      <c r="T27" s="46"/>
      <c r="U27" s="33">
        <f t="shared" si="2"/>
        <v>0</v>
      </c>
      <c r="V27" s="37">
        <f t="shared" si="3"/>
        <v>509.36</v>
      </c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0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94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44</v>
      </c>
      <c r="C5" s="23" t="s">
        <v>81</v>
      </c>
      <c r="D5" s="22" t="s">
        <v>37</v>
      </c>
      <c r="E5" s="22" t="s">
        <v>33</v>
      </c>
      <c r="F5" s="23" t="s">
        <v>80</v>
      </c>
      <c r="G5" s="45">
        <v>53.273</v>
      </c>
      <c r="H5" s="46">
        <v>49.755</v>
      </c>
      <c r="I5" s="46">
        <v>52.201</v>
      </c>
      <c r="J5" s="46">
        <v>61.77</v>
      </c>
      <c r="K5" s="33">
        <f aca="true" t="shared" si="0" ref="K5:K29">SUM(G5:J5)</f>
        <v>216.99900000000002</v>
      </c>
      <c r="L5" s="47">
        <v>52.276</v>
      </c>
      <c r="M5" s="46">
        <v>50.275</v>
      </c>
      <c r="N5" s="46">
        <v>49.873</v>
      </c>
      <c r="O5" s="46">
        <v>61.374</v>
      </c>
      <c r="P5" s="33">
        <f aca="true" t="shared" si="1" ref="P5:P29">SUM(L5:O5)</f>
        <v>213.798</v>
      </c>
      <c r="Q5" s="45">
        <v>51.987</v>
      </c>
      <c r="R5" s="46">
        <v>49.076</v>
      </c>
      <c r="S5" s="46">
        <v>49.086</v>
      </c>
      <c r="T5" s="46">
        <v>61.049</v>
      </c>
      <c r="U5" s="33">
        <f aca="true" t="shared" si="2" ref="U5:U29">SUM(Q5:T5)</f>
        <v>211.198</v>
      </c>
      <c r="V5" s="37">
        <f aca="true" t="shared" si="3" ref="V5:V29">SUM(K5,P5,U5)</f>
        <v>641.995</v>
      </c>
    </row>
    <row r="6" spans="1:22" ht="15">
      <c r="A6" s="22">
        <v>2</v>
      </c>
      <c r="B6" s="22">
        <v>34</v>
      </c>
      <c r="C6" s="23" t="s">
        <v>78</v>
      </c>
      <c r="D6" s="22" t="s">
        <v>79</v>
      </c>
      <c r="E6" s="22" t="s">
        <v>22</v>
      </c>
      <c r="F6" s="23" t="s">
        <v>84</v>
      </c>
      <c r="G6" s="45">
        <v>58.968</v>
      </c>
      <c r="H6" s="46">
        <v>56.22</v>
      </c>
      <c r="I6" s="46">
        <v>58.164</v>
      </c>
      <c r="J6" s="46">
        <v>71.798</v>
      </c>
      <c r="K6" s="33">
        <f t="shared" si="0"/>
        <v>245.15</v>
      </c>
      <c r="L6" s="47">
        <v>55.886</v>
      </c>
      <c r="M6" s="46">
        <v>54.006</v>
      </c>
      <c r="N6" s="46">
        <v>55.556</v>
      </c>
      <c r="O6" s="46">
        <v>69.02</v>
      </c>
      <c r="P6" s="33">
        <f t="shared" si="1"/>
        <v>234.46799999999996</v>
      </c>
      <c r="Q6" s="45">
        <v>57.879</v>
      </c>
      <c r="R6" s="46">
        <v>53.312</v>
      </c>
      <c r="S6" s="46">
        <v>53.79</v>
      </c>
      <c r="T6" s="46">
        <v>67.038</v>
      </c>
      <c r="U6" s="33">
        <f t="shared" si="2"/>
        <v>232.019</v>
      </c>
      <c r="V6" s="37">
        <f t="shared" si="3"/>
        <v>711.637</v>
      </c>
    </row>
    <row r="7" spans="1:22" ht="15">
      <c r="A7" s="22">
        <v>3</v>
      </c>
      <c r="B7" s="22">
        <v>43</v>
      </c>
      <c r="C7" s="23" t="s">
        <v>64</v>
      </c>
      <c r="D7" s="22" t="s">
        <v>65</v>
      </c>
      <c r="E7" s="22" t="s">
        <v>33</v>
      </c>
      <c r="F7" s="23" t="s">
        <v>38</v>
      </c>
      <c r="G7" s="45">
        <v>59.71</v>
      </c>
      <c r="H7" s="46">
        <v>54.654</v>
      </c>
      <c r="I7" s="46">
        <v>62.574</v>
      </c>
      <c r="J7" s="46">
        <v>68.818</v>
      </c>
      <c r="K7" s="33">
        <f t="shared" si="0"/>
        <v>245.75599999999997</v>
      </c>
      <c r="L7" s="47">
        <v>58.022</v>
      </c>
      <c r="M7" s="46">
        <v>50.878</v>
      </c>
      <c r="N7" s="46">
        <v>57.776</v>
      </c>
      <c r="O7" s="46">
        <v>68.963</v>
      </c>
      <c r="P7" s="33">
        <f t="shared" si="1"/>
        <v>235.639</v>
      </c>
      <c r="Q7" s="45">
        <v>57.961</v>
      </c>
      <c r="R7" s="46">
        <v>49.992</v>
      </c>
      <c r="S7" s="46">
        <v>55.403</v>
      </c>
      <c r="T7" s="46">
        <v>67.411</v>
      </c>
      <c r="U7" s="33">
        <f t="shared" si="2"/>
        <v>230.767</v>
      </c>
      <c r="V7" s="37">
        <f t="shared" si="3"/>
        <v>712.162</v>
      </c>
    </row>
    <row r="8" spans="1:22" ht="15">
      <c r="A8" s="22">
        <v>4</v>
      </c>
      <c r="B8" s="22">
        <v>19</v>
      </c>
      <c r="C8" s="23" t="s">
        <v>67</v>
      </c>
      <c r="D8" s="22" t="s">
        <v>40</v>
      </c>
      <c r="E8" s="22" t="s">
        <v>34</v>
      </c>
      <c r="F8" s="23" t="s">
        <v>96</v>
      </c>
      <c r="G8" s="45">
        <v>60.71</v>
      </c>
      <c r="H8" s="46">
        <v>52.47</v>
      </c>
      <c r="I8" s="46">
        <v>59.887</v>
      </c>
      <c r="J8" s="46">
        <v>75.791</v>
      </c>
      <c r="K8" s="33">
        <f t="shared" si="0"/>
        <v>248.858</v>
      </c>
      <c r="L8" s="47">
        <v>58.16</v>
      </c>
      <c r="M8" s="46">
        <v>53.75</v>
      </c>
      <c r="N8" s="46">
        <v>61.083</v>
      </c>
      <c r="O8" s="46">
        <v>72.232</v>
      </c>
      <c r="P8" s="33">
        <f t="shared" si="1"/>
        <v>245.225</v>
      </c>
      <c r="Q8" s="45">
        <v>57.202</v>
      </c>
      <c r="R8" s="46">
        <v>51.584</v>
      </c>
      <c r="S8" s="46">
        <v>58.067</v>
      </c>
      <c r="T8" s="46">
        <v>70.752</v>
      </c>
      <c r="U8" s="33">
        <f t="shared" si="2"/>
        <v>237.60500000000002</v>
      </c>
      <c r="V8" s="37">
        <f t="shared" si="3"/>
        <v>731.688</v>
      </c>
    </row>
    <row r="9" spans="1:22" ht="15">
      <c r="A9" s="22">
        <v>5</v>
      </c>
      <c r="B9" s="22">
        <v>6</v>
      </c>
      <c r="C9" s="23" t="s">
        <v>45</v>
      </c>
      <c r="D9" s="22" t="s">
        <v>40</v>
      </c>
      <c r="E9" s="22" t="s">
        <v>33</v>
      </c>
      <c r="F9" s="23" t="s">
        <v>99</v>
      </c>
      <c r="G9" s="45">
        <v>59.485</v>
      </c>
      <c r="H9" s="46">
        <v>54.854</v>
      </c>
      <c r="I9" s="46">
        <v>58.936</v>
      </c>
      <c r="J9" s="46">
        <v>69.297</v>
      </c>
      <c r="K9" s="33">
        <f t="shared" si="0"/>
        <v>242.572</v>
      </c>
      <c r="L9" s="47">
        <v>63.157</v>
      </c>
      <c r="M9" s="46">
        <v>62.649</v>
      </c>
      <c r="N9" s="46">
        <v>57.944</v>
      </c>
      <c r="O9" s="46">
        <v>68.755</v>
      </c>
      <c r="P9" s="33">
        <f t="shared" si="1"/>
        <v>252.505</v>
      </c>
      <c r="Q9" s="45">
        <v>59.713</v>
      </c>
      <c r="R9" s="46">
        <v>56.932</v>
      </c>
      <c r="S9" s="46">
        <v>55.134</v>
      </c>
      <c r="T9" s="46">
        <v>66.259</v>
      </c>
      <c r="U9" s="33">
        <f t="shared" si="2"/>
        <v>238.038</v>
      </c>
      <c r="V9" s="37">
        <f t="shared" si="3"/>
        <v>733.115</v>
      </c>
    </row>
    <row r="10" spans="1:22" ht="15">
      <c r="A10" s="22">
        <v>6</v>
      </c>
      <c r="B10" s="22">
        <v>10</v>
      </c>
      <c r="C10" s="23" t="s">
        <v>52</v>
      </c>
      <c r="D10" s="22" t="s">
        <v>53</v>
      </c>
      <c r="E10" s="22" t="s">
        <v>33</v>
      </c>
      <c r="F10" s="23" t="s">
        <v>51</v>
      </c>
      <c r="G10" s="45">
        <v>61.22</v>
      </c>
      <c r="H10" s="46">
        <v>66.52</v>
      </c>
      <c r="I10" s="46">
        <v>58.72</v>
      </c>
      <c r="J10" s="46">
        <v>82.328</v>
      </c>
      <c r="K10" s="33">
        <f t="shared" si="0"/>
        <v>268.788</v>
      </c>
      <c r="L10" s="47">
        <v>57.369</v>
      </c>
      <c r="M10" s="46">
        <v>50.847</v>
      </c>
      <c r="N10" s="46">
        <v>55.293</v>
      </c>
      <c r="O10" s="46">
        <v>68.209</v>
      </c>
      <c r="P10" s="33">
        <f t="shared" si="1"/>
        <v>231.71800000000002</v>
      </c>
      <c r="Q10" s="47">
        <v>55.44</v>
      </c>
      <c r="R10" s="48">
        <v>51.931</v>
      </c>
      <c r="S10" s="49">
        <v>55.145</v>
      </c>
      <c r="T10" s="48">
        <v>70.196</v>
      </c>
      <c r="U10" s="33">
        <f t="shared" si="2"/>
        <v>232.712</v>
      </c>
      <c r="V10" s="37">
        <f t="shared" si="3"/>
        <v>733.2180000000001</v>
      </c>
    </row>
    <row r="11" spans="1:22" ht="15">
      <c r="A11" s="22">
        <v>7</v>
      </c>
      <c r="B11" s="22">
        <v>12</v>
      </c>
      <c r="C11" s="23" t="s">
        <v>55</v>
      </c>
      <c r="D11" s="22" t="s">
        <v>53</v>
      </c>
      <c r="E11" s="41" t="s">
        <v>33</v>
      </c>
      <c r="F11" s="43" t="s">
        <v>51</v>
      </c>
      <c r="G11" s="45">
        <v>59.93</v>
      </c>
      <c r="H11" s="46">
        <v>52.419</v>
      </c>
      <c r="I11" s="46">
        <v>59.463</v>
      </c>
      <c r="J11" s="46">
        <v>72.976</v>
      </c>
      <c r="K11" s="33">
        <f t="shared" si="0"/>
        <v>244.78799999999998</v>
      </c>
      <c r="L11" s="47">
        <v>58.278</v>
      </c>
      <c r="M11" s="46">
        <v>50.322</v>
      </c>
      <c r="N11" s="46">
        <v>59.725</v>
      </c>
      <c r="O11" s="46">
        <v>84.163</v>
      </c>
      <c r="P11" s="33">
        <f t="shared" si="1"/>
        <v>252.488</v>
      </c>
      <c r="Q11" s="45">
        <v>63.661</v>
      </c>
      <c r="R11" s="46">
        <v>49.237</v>
      </c>
      <c r="S11" s="46">
        <v>56.927</v>
      </c>
      <c r="T11" s="46">
        <v>68.003</v>
      </c>
      <c r="U11" s="33">
        <f t="shared" si="2"/>
        <v>237.82799999999997</v>
      </c>
      <c r="V11" s="37">
        <f t="shared" si="3"/>
        <v>735.1039999999999</v>
      </c>
    </row>
    <row r="12" spans="1:22" ht="15">
      <c r="A12" s="22">
        <v>8</v>
      </c>
      <c r="B12" s="22">
        <v>8</v>
      </c>
      <c r="C12" s="23" t="s">
        <v>49</v>
      </c>
      <c r="D12" s="22" t="s">
        <v>48</v>
      </c>
      <c r="E12" s="41" t="s">
        <v>33</v>
      </c>
      <c r="F12" s="43" t="s">
        <v>58</v>
      </c>
      <c r="G12" s="45">
        <v>63.85</v>
      </c>
      <c r="H12" s="46">
        <v>55.256</v>
      </c>
      <c r="I12" s="46">
        <v>59.457</v>
      </c>
      <c r="J12" s="46">
        <v>72.793</v>
      </c>
      <c r="K12" s="33">
        <f t="shared" si="0"/>
        <v>251.356</v>
      </c>
      <c r="L12" s="47">
        <v>61.397</v>
      </c>
      <c r="M12" s="46">
        <v>53.772</v>
      </c>
      <c r="N12" s="46">
        <v>58.784</v>
      </c>
      <c r="O12" s="46">
        <v>71.794</v>
      </c>
      <c r="P12" s="33">
        <f t="shared" si="1"/>
        <v>245.747</v>
      </c>
      <c r="Q12" s="45">
        <v>59.84</v>
      </c>
      <c r="R12" s="46">
        <v>52.985</v>
      </c>
      <c r="S12" s="46">
        <v>57.372</v>
      </c>
      <c r="T12" s="46">
        <v>71.75</v>
      </c>
      <c r="U12" s="33">
        <f t="shared" si="2"/>
        <v>241.947</v>
      </c>
      <c r="V12" s="37">
        <f t="shared" si="3"/>
        <v>739.05</v>
      </c>
    </row>
    <row r="13" spans="1:22" ht="15">
      <c r="A13" s="22">
        <v>9</v>
      </c>
      <c r="B13" s="22">
        <v>4</v>
      </c>
      <c r="C13" s="23" t="s">
        <v>42</v>
      </c>
      <c r="D13" s="22" t="s">
        <v>40</v>
      </c>
      <c r="E13" s="22" t="s">
        <v>33</v>
      </c>
      <c r="F13" s="23" t="s">
        <v>41</v>
      </c>
      <c r="G13" s="45">
        <v>63.035</v>
      </c>
      <c r="H13" s="46">
        <v>63.526</v>
      </c>
      <c r="I13" s="46">
        <v>59.91</v>
      </c>
      <c r="J13" s="46">
        <v>69.754</v>
      </c>
      <c r="K13" s="33">
        <f t="shared" si="0"/>
        <v>256.225</v>
      </c>
      <c r="L13" s="47">
        <v>62.59</v>
      </c>
      <c r="M13" s="46">
        <v>55.629</v>
      </c>
      <c r="N13" s="46">
        <v>58.589</v>
      </c>
      <c r="O13" s="46">
        <v>70.104</v>
      </c>
      <c r="P13" s="33">
        <f t="shared" si="1"/>
        <v>246.91199999999998</v>
      </c>
      <c r="Q13" s="45">
        <v>58.983</v>
      </c>
      <c r="R13" s="46">
        <v>52.614</v>
      </c>
      <c r="S13" s="46">
        <v>56.045</v>
      </c>
      <c r="T13" s="46">
        <v>68.444</v>
      </c>
      <c r="U13" s="33">
        <f t="shared" si="2"/>
        <v>236.086</v>
      </c>
      <c r="V13" s="37">
        <f t="shared" si="3"/>
        <v>739.223</v>
      </c>
    </row>
    <row r="14" spans="1:22" ht="15">
      <c r="A14" s="22">
        <v>10</v>
      </c>
      <c r="B14" s="22">
        <v>11</v>
      </c>
      <c r="C14" s="23" t="s">
        <v>54</v>
      </c>
      <c r="D14" s="22" t="s">
        <v>53</v>
      </c>
      <c r="E14" s="22" t="s">
        <v>33</v>
      </c>
      <c r="F14" s="23" t="s">
        <v>44</v>
      </c>
      <c r="G14" s="45">
        <v>61.875</v>
      </c>
      <c r="H14" s="46">
        <v>58.26</v>
      </c>
      <c r="I14" s="46">
        <v>59.49</v>
      </c>
      <c r="J14" s="46">
        <v>75.03</v>
      </c>
      <c r="K14" s="33">
        <f t="shared" si="0"/>
        <v>254.655</v>
      </c>
      <c r="L14" s="47">
        <v>60.311</v>
      </c>
      <c r="M14" s="46">
        <v>52.789</v>
      </c>
      <c r="N14" s="46">
        <v>60.424</v>
      </c>
      <c r="O14" s="46">
        <v>69.991</v>
      </c>
      <c r="P14" s="33">
        <f t="shared" si="1"/>
        <v>243.515</v>
      </c>
      <c r="Q14" s="45">
        <v>59.408</v>
      </c>
      <c r="R14" s="46">
        <v>51.491</v>
      </c>
      <c r="S14" s="46">
        <v>58.98</v>
      </c>
      <c r="T14" s="46">
        <v>72.087</v>
      </c>
      <c r="U14" s="33">
        <f t="shared" si="2"/>
        <v>241.966</v>
      </c>
      <c r="V14" s="37">
        <f t="shared" si="3"/>
        <v>740.136</v>
      </c>
    </row>
    <row r="15" spans="1:22" ht="15">
      <c r="A15" s="22">
        <v>11</v>
      </c>
      <c r="B15" s="22">
        <v>30</v>
      </c>
      <c r="C15" s="23" t="s">
        <v>87</v>
      </c>
      <c r="D15" s="22" t="s">
        <v>53</v>
      </c>
      <c r="E15" s="22" t="s">
        <v>34</v>
      </c>
      <c r="F15" s="23" t="s">
        <v>77</v>
      </c>
      <c r="G15" s="45">
        <v>61.791</v>
      </c>
      <c r="H15" s="46">
        <v>59.956</v>
      </c>
      <c r="I15" s="46">
        <v>61.09</v>
      </c>
      <c r="J15" s="46">
        <v>75.547</v>
      </c>
      <c r="K15" s="33">
        <f t="shared" si="0"/>
        <v>258.384</v>
      </c>
      <c r="L15" s="47">
        <v>59.174</v>
      </c>
      <c r="M15" s="46">
        <v>57.07</v>
      </c>
      <c r="N15" s="46">
        <v>61.496</v>
      </c>
      <c r="O15" s="46">
        <v>71.39</v>
      </c>
      <c r="P15" s="33">
        <f t="shared" si="1"/>
        <v>249.13</v>
      </c>
      <c r="Q15" s="45">
        <v>58.531</v>
      </c>
      <c r="R15" s="46">
        <v>53.567</v>
      </c>
      <c r="S15" s="46">
        <v>58.554</v>
      </c>
      <c r="T15" s="46">
        <v>69.06</v>
      </c>
      <c r="U15" s="33">
        <f t="shared" si="2"/>
        <v>239.712</v>
      </c>
      <c r="V15" s="37">
        <f t="shared" si="3"/>
        <v>747.226</v>
      </c>
    </row>
    <row r="16" spans="1:22" ht="15">
      <c r="A16" s="22">
        <v>12</v>
      </c>
      <c r="B16" s="22">
        <v>1</v>
      </c>
      <c r="C16" s="23" t="s">
        <v>36</v>
      </c>
      <c r="D16" s="22" t="s">
        <v>37</v>
      </c>
      <c r="E16" s="41" t="s">
        <v>34</v>
      </c>
      <c r="F16" s="43" t="s">
        <v>38</v>
      </c>
      <c r="G16" s="45">
        <v>62.167</v>
      </c>
      <c r="H16" s="46">
        <v>54.516</v>
      </c>
      <c r="I16" s="46">
        <v>62.685</v>
      </c>
      <c r="J16" s="46">
        <v>76.517</v>
      </c>
      <c r="K16" s="33">
        <f t="shared" si="0"/>
        <v>255.885</v>
      </c>
      <c r="L16" s="47">
        <v>59.034</v>
      </c>
      <c r="M16" s="46">
        <v>54.133</v>
      </c>
      <c r="N16" s="46">
        <v>59.177</v>
      </c>
      <c r="O16" s="46">
        <v>72.154</v>
      </c>
      <c r="P16" s="33">
        <f t="shared" si="1"/>
        <v>244.498</v>
      </c>
      <c r="Q16" s="45">
        <v>58.781</v>
      </c>
      <c r="R16" s="46">
        <v>53.945</v>
      </c>
      <c r="S16" s="46">
        <v>62.421</v>
      </c>
      <c r="T16" s="46">
        <v>73.869</v>
      </c>
      <c r="U16" s="33">
        <f t="shared" si="2"/>
        <v>249.016</v>
      </c>
      <c r="V16" s="37">
        <f t="shared" si="3"/>
        <v>749.399</v>
      </c>
    </row>
    <row r="17" spans="1:22" ht="15">
      <c r="A17" s="22">
        <v>13</v>
      </c>
      <c r="B17" s="22">
        <v>7</v>
      </c>
      <c r="C17" s="23" t="s">
        <v>47</v>
      </c>
      <c r="D17" s="22" t="s">
        <v>48</v>
      </c>
      <c r="E17" s="22" t="s">
        <v>33</v>
      </c>
      <c r="F17" s="23" t="s">
        <v>41</v>
      </c>
      <c r="G17" s="45">
        <v>63.202</v>
      </c>
      <c r="H17" s="46">
        <v>57.507</v>
      </c>
      <c r="I17" s="46">
        <v>64.899</v>
      </c>
      <c r="J17" s="46">
        <v>81.906</v>
      </c>
      <c r="K17" s="33">
        <f t="shared" si="0"/>
        <v>267.514</v>
      </c>
      <c r="L17" s="47">
        <v>62.388</v>
      </c>
      <c r="M17" s="46">
        <v>53.143</v>
      </c>
      <c r="N17" s="46">
        <v>56.54</v>
      </c>
      <c r="O17" s="46">
        <v>70.33</v>
      </c>
      <c r="P17" s="33">
        <f t="shared" si="1"/>
        <v>242.401</v>
      </c>
      <c r="Q17" s="45">
        <v>63.317</v>
      </c>
      <c r="R17" s="46">
        <v>53.631</v>
      </c>
      <c r="S17" s="46">
        <v>59.368</v>
      </c>
      <c r="T17" s="46">
        <v>72.113</v>
      </c>
      <c r="U17" s="33">
        <f t="shared" si="2"/>
        <v>248.429</v>
      </c>
      <c r="V17" s="37">
        <f t="shared" si="3"/>
        <v>758.344</v>
      </c>
    </row>
    <row r="18" spans="1:22" ht="15">
      <c r="A18" s="22">
        <v>14</v>
      </c>
      <c r="B18" s="22">
        <v>16</v>
      </c>
      <c r="C18" s="23" t="s">
        <v>62</v>
      </c>
      <c r="D18" s="22" t="s">
        <v>63</v>
      </c>
      <c r="E18" s="22" t="s">
        <v>34</v>
      </c>
      <c r="F18" s="23" t="s">
        <v>77</v>
      </c>
      <c r="G18" s="45">
        <v>63.464</v>
      </c>
      <c r="H18" s="46">
        <v>54.726</v>
      </c>
      <c r="I18" s="46">
        <v>63.65</v>
      </c>
      <c r="J18" s="46">
        <v>71.979</v>
      </c>
      <c r="K18" s="33">
        <f t="shared" si="0"/>
        <v>253.81900000000002</v>
      </c>
      <c r="L18" s="47">
        <v>62.287</v>
      </c>
      <c r="M18" s="46">
        <v>55.89</v>
      </c>
      <c r="N18" s="46">
        <v>62.397</v>
      </c>
      <c r="O18" s="46">
        <v>75.155</v>
      </c>
      <c r="P18" s="33">
        <f t="shared" si="1"/>
        <v>255.72899999999998</v>
      </c>
      <c r="Q18" s="45">
        <v>61.724</v>
      </c>
      <c r="R18" s="46">
        <v>53.757</v>
      </c>
      <c r="S18" s="46">
        <v>63.655</v>
      </c>
      <c r="T18" s="46">
        <v>71.889</v>
      </c>
      <c r="U18" s="33">
        <f t="shared" si="2"/>
        <v>251.02499999999998</v>
      </c>
      <c r="V18" s="37">
        <f t="shared" si="3"/>
        <v>760.573</v>
      </c>
    </row>
    <row r="19" spans="1:22" ht="15">
      <c r="A19" s="22">
        <v>15</v>
      </c>
      <c r="B19" s="22">
        <v>28</v>
      </c>
      <c r="C19" s="23" t="s">
        <v>43</v>
      </c>
      <c r="D19" s="22" t="s">
        <v>40</v>
      </c>
      <c r="E19" s="22" t="s">
        <v>34</v>
      </c>
      <c r="F19" s="23" t="s">
        <v>68</v>
      </c>
      <c r="G19" s="45">
        <v>69.071</v>
      </c>
      <c r="H19" s="46">
        <v>61.489</v>
      </c>
      <c r="I19" s="46">
        <v>64.658</v>
      </c>
      <c r="J19" s="46">
        <v>78.151</v>
      </c>
      <c r="K19" s="33">
        <f t="shared" si="0"/>
        <v>273.369</v>
      </c>
      <c r="L19" s="50">
        <v>63.523</v>
      </c>
      <c r="M19" s="49">
        <v>54.972</v>
      </c>
      <c r="N19" s="48">
        <v>60.399</v>
      </c>
      <c r="O19" s="46">
        <v>75.988</v>
      </c>
      <c r="P19" s="33">
        <f t="shared" si="1"/>
        <v>254.882</v>
      </c>
      <c r="Q19" s="45">
        <v>64.191</v>
      </c>
      <c r="R19" s="46">
        <v>53.659</v>
      </c>
      <c r="S19" s="46">
        <v>63.755</v>
      </c>
      <c r="T19" s="46">
        <v>73.184</v>
      </c>
      <c r="U19" s="33">
        <f t="shared" si="2"/>
        <v>254.789</v>
      </c>
      <c r="V19" s="37">
        <f t="shared" si="3"/>
        <v>783.04</v>
      </c>
    </row>
    <row r="20" spans="1:22" ht="15">
      <c r="A20" s="22">
        <v>16</v>
      </c>
      <c r="B20" s="22">
        <v>42</v>
      </c>
      <c r="C20" s="23" t="s">
        <v>97</v>
      </c>
      <c r="D20" s="22" t="s">
        <v>98</v>
      </c>
      <c r="E20" s="22" t="s">
        <v>34</v>
      </c>
      <c r="F20" s="23" t="s">
        <v>73</v>
      </c>
      <c r="G20" s="45">
        <v>68.089</v>
      </c>
      <c r="H20" s="46">
        <v>60.413</v>
      </c>
      <c r="I20" s="46">
        <v>63.141</v>
      </c>
      <c r="J20" s="46">
        <v>77.652</v>
      </c>
      <c r="K20" s="33">
        <f t="shared" si="0"/>
        <v>269.295</v>
      </c>
      <c r="L20" s="47">
        <v>61.81</v>
      </c>
      <c r="M20" s="46">
        <v>60.468</v>
      </c>
      <c r="N20" s="46">
        <v>64.298</v>
      </c>
      <c r="O20" s="46">
        <v>74.996</v>
      </c>
      <c r="P20" s="33">
        <f t="shared" si="1"/>
        <v>261.572</v>
      </c>
      <c r="Q20" s="45">
        <v>62.382</v>
      </c>
      <c r="R20" s="46">
        <v>57.741</v>
      </c>
      <c r="S20" s="46">
        <v>61.523</v>
      </c>
      <c r="T20" s="46">
        <v>75.348</v>
      </c>
      <c r="U20" s="33">
        <f t="shared" si="2"/>
        <v>256.99399999999997</v>
      </c>
      <c r="V20" s="37">
        <f t="shared" si="3"/>
        <v>787.8609999999999</v>
      </c>
    </row>
    <row r="21" spans="1:22" ht="15">
      <c r="A21" s="22">
        <v>17</v>
      </c>
      <c r="B21" s="22">
        <v>38</v>
      </c>
      <c r="C21" s="23" t="s">
        <v>88</v>
      </c>
      <c r="D21" s="22" t="s">
        <v>53</v>
      </c>
      <c r="E21" s="22" t="s">
        <v>34</v>
      </c>
      <c r="F21" s="23" t="s">
        <v>38</v>
      </c>
      <c r="G21" s="45">
        <v>65.156</v>
      </c>
      <c r="H21" s="46">
        <v>62.461</v>
      </c>
      <c r="I21" s="46">
        <v>64.478</v>
      </c>
      <c r="J21" s="46">
        <v>77.833</v>
      </c>
      <c r="K21" s="33">
        <f t="shared" si="0"/>
        <v>269.928</v>
      </c>
      <c r="L21" s="47">
        <v>62.439</v>
      </c>
      <c r="M21" s="46">
        <v>62.348</v>
      </c>
      <c r="N21" s="46">
        <v>60.958</v>
      </c>
      <c r="O21" s="46">
        <v>74.872</v>
      </c>
      <c r="P21" s="33">
        <f t="shared" si="1"/>
        <v>260.617</v>
      </c>
      <c r="Q21" s="45">
        <v>63.232</v>
      </c>
      <c r="R21" s="46">
        <v>61.325</v>
      </c>
      <c r="S21" s="46">
        <v>59.66</v>
      </c>
      <c r="T21" s="46">
        <v>75.109</v>
      </c>
      <c r="U21" s="33">
        <f t="shared" si="2"/>
        <v>259.32599999999996</v>
      </c>
      <c r="V21" s="37">
        <f t="shared" si="3"/>
        <v>789.8710000000001</v>
      </c>
    </row>
    <row r="22" spans="1:22" ht="15">
      <c r="A22" s="22">
        <v>18</v>
      </c>
      <c r="B22" s="22">
        <v>47</v>
      </c>
      <c r="C22" s="23" t="s">
        <v>100</v>
      </c>
      <c r="D22" s="22" t="s">
        <v>101</v>
      </c>
      <c r="E22" s="22" t="s">
        <v>33</v>
      </c>
      <c r="F22" s="23" t="s">
        <v>51</v>
      </c>
      <c r="G22" s="45">
        <v>69.578</v>
      </c>
      <c r="H22" s="46">
        <v>57.753</v>
      </c>
      <c r="I22" s="46">
        <v>67.786</v>
      </c>
      <c r="J22" s="46">
        <v>77.281</v>
      </c>
      <c r="K22" s="33">
        <f t="shared" si="0"/>
        <v>272.398</v>
      </c>
      <c r="L22" s="47">
        <v>70.168</v>
      </c>
      <c r="M22" s="46">
        <v>62.205</v>
      </c>
      <c r="N22" s="46">
        <v>66.412</v>
      </c>
      <c r="O22" s="46">
        <v>84.039</v>
      </c>
      <c r="P22" s="33">
        <f t="shared" si="1"/>
        <v>282.824</v>
      </c>
      <c r="Q22" s="45">
        <v>67.603</v>
      </c>
      <c r="R22" s="46">
        <v>56.63</v>
      </c>
      <c r="S22" s="46">
        <v>64.994</v>
      </c>
      <c r="T22" s="46">
        <v>73.033</v>
      </c>
      <c r="U22" s="33">
        <f t="shared" si="2"/>
        <v>262.26</v>
      </c>
      <c r="V22" s="37">
        <f t="shared" si="3"/>
        <v>817.482</v>
      </c>
    </row>
    <row r="23" spans="1:22" ht="15">
      <c r="A23" s="22">
        <v>19</v>
      </c>
      <c r="B23" s="22">
        <v>36</v>
      </c>
      <c r="C23" s="23" t="s">
        <v>39</v>
      </c>
      <c r="D23" s="22" t="s">
        <v>40</v>
      </c>
      <c r="E23" s="22" t="s">
        <v>34</v>
      </c>
      <c r="F23" s="23" t="s">
        <v>51</v>
      </c>
      <c r="G23" s="45">
        <v>67.803</v>
      </c>
      <c r="H23" s="46">
        <v>61.543</v>
      </c>
      <c r="I23" s="46">
        <v>68.138</v>
      </c>
      <c r="J23" s="46">
        <v>85.903</v>
      </c>
      <c r="K23" s="33">
        <f t="shared" si="0"/>
        <v>283.387</v>
      </c>
      <c r="L23" s="47">
        <v>68.383</v>
      </c>
      <c r="M23" s="46">
        <v>57.461</v>
      </c>
      <c r="N23" s="46">
        <v>68.207</v>
      </c>
      <c r="O23" s="46">
        <v>80.9</v>
      </c>
      <c r="P23" s="33">
        <f t="shared" si="1"/>
        <v>274.951</v>
      </c>
      <c r="Q23" s="45">
        <v>64.765</v>
      </c>
      <c r="R23" s="46">
        <v>56.344</v>
      </c>
      <c r="S23" s="46">
        <v>64.787</v>
      </c>
      <c r="T23" s="46">
        <v>79.417</v>
      </c>
      <c r="U23" s="33">
        <f t="shared" si="2"/>
        <v>265.313</v>
      </c>
      <c r="V23" s="37">
        <f t="shared" si="3"/>
        <v>823.651</v>
      </c>
    </row>
    <row r="24" spans="1:22" ht="15">
      <c r="A24" s="22">
        <v>20</v>
      </c>
      <c r="B24" s="22">
        <v>20</v>
      </c>
      <c r="C24" s="23" t="s">
        <v>69</v>
      </c>
      <c r="D24" s="22" t="s">
        <v>40</v>
      </c>
      <c r="E24" s="22" t="s">
        <v>34</v>
      </c>
      <c r="F24" s="23" t="s">
        <v>70</v>
      </c>
      <c r="G24" s="45">
        <v>66.182</v>
      </c>
      <c r="H24" s="46">
        <v>70.711</v>
      </c>
      <c r="I24" s="46">
        <v>80.847</v>
      </c>
      <c r="J24" s="46">
        <v>82.204</v>
      </c>
      <c r="K24" s="33">
        <f t="shared" si="0"/>
        <v>299.944</v>
      </c>
      <c r="L24" s="47">
        <v>63.491</v>
      </c>
      <c r="M24" s="46">
        <v>58.431</v>
      </c>
      <c r="N24" s="46">
        <v>63.793</v>
      </c>
      <c r="O24" s="46">
        <v>76.186</v>
      </c>
      <c r="P24" s="33">
        <f t="shared" si="1"/>
        <v>261.901</v>
      </c>
      <c r="Q24" s="45">
        <v>65.691</v>
      </c>
      <c r="R24" s="46">
        <v>61.833</v>
      </c>
      <c r="S24" s="46">
        <v>64.136</v>
      </c>
      <c r="T24" s="46">
        <v>73.569</v>
      </c>
      <c r="U24" s="33">
        <f t="shared" si="2"/>
        <v>265.229</v>
      </c>
      <c r="V24" s="37">
        <f t="shared" si="3"/>
        <v>827.0740000000001</v>
      </c>
    </row>
    <row r="25" spans="1:22" ht="15">
      <c r="A25" s="22">
        <v>21</v>
      </c>
      <c r="B25" s="22">
        <v>49</v>
      </c>
      <c r="C25" s="23" t="s">
        <v>90</v>
      </c>
      <c r="D25" s="22" t="s">
        <v>53</v>
      </c>
      <c r="E25" s="22" t="s">
        <v>34</v>
      </c>
      <c r="F25" s="23" t="s">
        <v>44</v>
      </c>
      <c r="G25" s="45">
        <v>65.849</v>
      </c>
      <c r="H25" s="46">
        <v>70.501</v>
      </c>
      <c r="I25" s="46">
        <v>67.689</v>
      </c>
      <c r="J25" s="46">
        <v>79.081</v>
      </c>
      <c r="K25" s="33">
        <f t="shared" si="0"/>
        <v>283.12</v>
      </c>
      <c r="L25" s="47">
        <v>63.764</v>
      </c>
      <c r="M25" s="46">
        <v>61.457</v>
      </c>
      <c r="N25" s="46">
        <v>66.372</v>
      </c>
      <c r="O25" s="46">
        <v>78.96</v>
      </c>
      <c r="P25" s="33">
        <f t="shared" si="1"/>
        <v>270.553</v>
      </c>
      <c r="Q25" s="45">
        <v>62.428</v>
      </c>
      <c r="R25" s="46">
        <v>70.006</v>
      </c>
      <c r="S25" s="46">
        <v>63.537</v>
      </c>
      <c r="T25" s="46">
        <v>79.003</v>
      </c>
      <c r="U25" s="33">
        <f t="shared" si="2"/>
        <v>274.974</v>
      </c>
      <c r="V25" s="37">
        <f t="shared" si="3"/>
        <v>828.6469999999999</v>
      </c>
    </row>
    <row r="26" spans="1:22" ht="15">
      <c r="A26" s="22">
        <v>22</v>
      </c>
      <c r="B26" s="22">
        <v>15</v>
      </c>
      <c r="C26" s="23" t="s">
        <v>60</v>
      </c>
      <c r="D26" s="22" t="s">
        <v>40</v>
      </c>
      <c r="E26" s="22" t="s">
        <v>34</v>
      </c>
      <c r="F26" s="44" t="s">
        <v>61</v>
      </c>
      <c r="G26" s="45">
        <v>71.255</v>
      </c>
      <c r="H26" s="46">
        <v>64.876</v>
      </c>
      <c r="I26" s="46">
        <v>69.606</v>
      </c>
      <c r="J26" s="46">
        <v>92.448</v>
      </c>
      <c r="K26" s="33">
        <f t="shared" si="0"/>
        <v>298.185</v>
      </c>
      <c r="L26" s="47">
        <v>67.223</v>
      </c>
      <c r="M26" s="46">
        <v>64.247</v>
      </c>
      <c r="N26" s="46">
        <v>67.376</v>
      </c>
      <c r="O26" s="46">
        <v>87.736</v>
      </c>
      <c r="P26" s="33">
        <f t="shared" si="1"/>
        <v>286.582</v>
      </c>
      <c r="Q26" s="45">
        <v>74.362</v>
      </c>
      <c r="R26" s="46">
        <v>60.052</v>
      </c>
      <c r="S26" s="46">
        <v>68.808</v>
      </c>
      <c r="T26" s="46">
        <v>91.068</v>
      </c>
      <c r="U26" s="33">
        <f t="shared" si="2"/>
        <v>294.28999999999996</v>
      </c>
      <c r="V26" s="37">
        <f t="shared" si="3"/>
        <v>879.057</v>
      </c>
    </row>
    <row r="27" spans="1:22" ht="15">
      <c r="A27" s="22">
        <v>23</v>
      </c>
      <c r="B27" s="22">
        <v>22</v>
      </c>
      <c r="C27" s="23" t="s">
        <v>72</v>
      </c>
      <c r="D27" s="22" t="s">
        <v>53</v>
      </c>
      <c r="E27" s="22" t="s">
        <v>34</v>
      </c>
      <c r="F27" s="44" t="s">
        <v>61</v>
      </c>
      <c r="G27" s="45">
        <v>86.525</v>
      </c>
      <c r="H27" s="46">
        <v>69.054</v>
      </c>
      <c r="I27" s="46">
        <v>72.977</v>
      </c>
      <c r="J27" s="46">
        <v>93.373</v>
      </c>
      <c r="K27" s="33">
        <f t="shared" si="0"/>
        <v>321.92900000000003</v>
      </c>
      <c r="L27" s="47">
        <v>83.351</v>
      </c>
      <c r="M27" s="46">
        <v>77.154</v>
      </c>
      <c r="N27" s="46">
        <v>71.589</v>
      </c>
      <c r="O27" s="46">
        <v>93.145</v>
      </c>
      <c r="P27" s="33">
        <f t="shared" si="1"/>
        <v>325.239</v>
      </c>
      <c r="Q27" s="45">
        <v>84.17</v>
      </c>
      <c r="R27" s="46">
        <v>74.212</v>
      </c>
      <c r="S27" s="46">
        <v>73.223</v>
      </c>
      <c r="T27" s="46">
        <v>90.318</v>
      </c>
      <c r="U27" s="33">
        <f t="shared" si="2"/>
        <v>321.923</v>
      </c>
      <c r="V27" s="37">
        <f t="shared" si="3"/>
        <v>969.091</v>
      </c>
    </row>
    <row r="28" spans="1:22" ht="15">
      <c r="A28" s="22">
        <v>24</v>
      </c>
      <c r="B28" s="22">
        <v>45</v>
      </c>
      <c r="C28" s="23" t="s">
        <v>95</v>
      </c>
      <c r="D28" s="22" t="s">
        <v>40</v>
      </c>
      <c r="E28" s="41" t="s">
        <v>34</v>
      </c>
      <c r="F28" s="42" t="s">
        <v>92</v>
      </c>
      <c r="G28" s="45">
        <v>87.729</v>
      </c>
      <c r="H28" s="46">
        <v>70.684</v>
      </c>
      <c r="I28" s="46">
        <v>81.041</v>
      </c>
      <c r="J28" s="46">
        <v>100.252</v>
      </c>
      <c r="K28" s="33">
        <f t="shared" si="0"/>
        <v>339.706</v>
      </c>
      <c r="L28" s="47">
        <v>85.195</v>
      </c>
      <c r="M28" s="46">
        <v>70.635</v>
      </c>
      <c r="N28" s="46">
        <v>77.463</v>
      </c>
      <c r="O28" s="46">
        <v>96.743</v>
      </c>
      <c r="P28" s="33">
        <f t="shared" si="1"/>
        <v>330.03599999999994</v>
      </c>
      <c r="Q28" s="45">
        <v>81.31</v>
      </c>
      <c r="R28" s="46">
        <v>67.655</v>
      </c>
      <c r="S28" s="46">
        <v>70.102</v>
      </c>
      <c r="T28" s="46">
        <v>102.797</v>
      </c>
      <c r="U28" s="33">
        <f t="shared" si="2"/>
        <v>321.86400000000003</v>
      </c>
      <c r="V28" s="37">
        <f t="shared" si="3"/>
        <v>991.606</v>
      </c>
    </row>
    <row r="29" spans="1:22" ht="15">
      <c r="A29" s="22">
        <v>25</v>
      </c>
      <c r="B29" s="22">
        <v>13</v>
      </c>
      <c r="C29" s="23" t="s">
        <v>56</v>
      </c>
      <c r="D29" s="22" t="s">
        <v>40</v>
      </c>
      <c r="E29" s="22" t="s">
        <v>57</v>
      </c>
      <c r="F29" s="44" t="s">
        <v>58</v>
      </c>
      <c r="G29" s="45">
        <v>64.35</v>
      </c>
      <c r="H29" s="46">
        <v>62.755</v>
      </c>
      <c r="I29" s="46">
        <v>75.788</v>
      </c>
      <c r="J29" s="46">
        <v>81.535</v>
      </c>
      <c r="K29" s="33">
        <f t="shared" si="0"/>
        <v>284.428</v>
      </c>
      <c r="L29" s="47">
        <v>67.448</v>
      </c>
      <c r="M29" s="46">
        <v>62.29</v>
      </c>
      <c r="N29" s="46">
        <v>66.607</v>
      </c>
      <c r="O29" s="46">
        <v>80.238</v>
      </c>
      <c r="P29" s="33">
        <f t="shared" si="1"/>
        <v>276.58299999999997</v>
      </c>
      <c r="Q29" s="45">
        <v>120</v>
      </c>
      <c r="R29" s="46">
        <v>120</v>
      </c>
      <c r="S29" s="46">
        <v>120</v>
      </c>
      <c r="T29" s="46">
        <v>120</v>
      </c>
      <c r="U29" s="33">
        <f t="shared" si="2"/>
        <v>480</v>
      </c>
      <c r="V29" s="37">
        <f t="shared" si="3"/>
        <v>1041.011</v>
      </c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  <row r="329" spans="1:16" ht="15">
      <c r="A329" s="24"/>
      <c r="B329" s="24"/>
      <c r="C329" s="25"/>
      <c r="D329" s="24"/>
      <c r="E329" s="26"/>
      <c r="F329" s="27"/>
      <c r="G329" s="25"/>
      <c r="H329" s="27"/>
      <c r="I329" s="27"/>
      <c r="J329" s="27"/>
      <c r="K329" s="25"/>
      <c r="L329" s="25"/>
      <c r="M329" s="25"/>
      <c r="N329" s="25"/>
      <c r="O329" s="25"/>
      <c r="P329" s="25"/>
    </row>
    <row r="330" spans="1:16" ht="15">
      <c r="A330" s="24"/>
      <c r="B330" s="24"/>
      <c r="C330" s="25"/>
      <c r="D330" s="24"/>
      <c r="E330" s="26"/>
      <c r="F330" s="27"/>
      <c r="G330" s="25"/>
      <c r="H330" s="27"/>
      <c r="I330" s="27"/>
      <c r="J330" s="27"/>
      <c r="K330" s="25"/>
      <c r="L330" s="25"/>
      <c r="M330" s="25"/>
      <c r="N330" s="25"/>
      <c r="O330" s="25"/>
      <c r="P330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0"/>
  <sheetViews>
    <sheetView zoomScale="85" zoomScaleNormal="85" zoomScalePageLayoutView="0" workbookViewId="0" topLeftCell="A1">
      <selection activeCell="G1" sqref="G1:V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102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10</v>
      </c>
      <c r="C5" s="23" t="s">
        <v>52</v>
      </c>
      <c r="D5" s="22" t="s">
        <v>53</v>
      </c>
      <c r="E5" s="22" t="s">
        <v>33</v>
      </c>
      <c r="F5" s="23" t="s">
        <v>77</v>
      </c>
      <c r="G5" s="45">
        <v>51.25</v>
      </c>
      <c r="H5" s="46">
        <v>60.38</v>
      </c>
      <c r="I5" s="46">
        <v>61.36</v>
      </c>
      <c r="J5" s="46">
        <v>56.5</v>
      </c>
      <c r="K5" s="33">
        <f aca="true" t="shared" si="0" ref="K5:K19">SUM(G5:J5)</f>
        <v>229.49</v>
      </c>
      <c r="L5" s="47">
        <v>50.93</v>
      </c>
      <c r="M5" s="46">
        <v>54.07</v>
      </c>
      <c r="N5" s="46">
        <v>40.28</v>
      </c>
      <c r="O5" s="46">
        <v>54.81</v>
      </c>
      <c r="P5" s="33">
        <f aca="true" t="shared" si="1" ref="P5:P19">SUM(L5:O5)</f>
        <v>200.09</v>
      </c>
      <c r="Q5" s="45">
        <v>48.83</v>
      </c>
      <c r="R5" s="46">
        <v>53.38</v>
      </c>
      <c r="S5" s="46">
        <v>41.24</v>
      </c>
      <c r="T5" s="46">
        <v>55.06</v>
      </c>
      <c r="U5" s="33">
        <f aca="true" t="shared" si="2" ref="U5:U19">SUM(Q5:T5)</f>
        <v>198.51000000000002</v>
      </c>
      <c r="V5" s="37">
        <f aca="true" t="shared" si="3" ref="V5:V19">SUM(K5,P5,U5)</f>
        <v>628.09</v>
      </c>
    </row>
    <row r="6" spans="1:22" ht="15">
      <c r="A6" s="22">
        <v>2</v>
      </c>
      <c r="B6" s="22">
        <v>12</v>
      </c>
      <c r="C6" s="23" t="s">
        <v>55</v>
      </c>
      <c r="D6" s="22" t="s">
        <v>53</v>
      </c>
      <c r="E6" s="22" t="s">
        <v>33</v>
      </c>
      <c r="F6" s="23" t="s">
        <v>51</v>
      </c>
      <c r="G6" s="45">
        <v>53.2</v>
      </c>
      <c r="H6" s="46">
        <v>59.12</v>
      </c>
      <c r="I6" s="46">
        <v>42.17</v>
      </c>
      <c r="J6" s="46">
        <v>61.51</v>
      </c>
      <c r="K6" s="33">
        <f t="shared" si="0"/>
        <v>216</v>
      </c>
      <c r="L6" s="47">
        <v>50.9</v>
      </c>
      <c r="M6" s="46">
        <v>56.67</v>
      </c>
      <c r="N6" s="46">
        <v>40.98</v>
      </c>
      <c r="O6" s="46">
        <v>60.98</v>
      </c>
      <c r="P6" s="33">
        <f t="shared" si="1"/>
        <v>209.52999999999997</v>
      </c>
      <c r="Q6" s="45">
        <v>51.36</v>
      </c>
      <c r="R6" s="46">
        <v>54.49</v>
      </c>
      <c r="S6" s="46">
        <v>42.95</v>
      </c>
      <c r="T6" s="46">
        <v>59.66</v>
      </c>
      <c r="U6" s="33">
        <f t="shared" si="2"/>
        <v>208.46</v>
      </c>
      <c r="V6" s="37">
        <f t="shared" si="3"/>
        <v>633.99</v>
      </c>
    </row>
    <row r="7" spans="1:22" ht="15">
      <c r="A7" s="22">
        <v>3</v>
      </c>
      <c r="B7" s="22">
        <v>19</v>
      </c>
      <c r="C7" s="23" t="s">
        <v>67</v>
      </c>
      <c r="D7" s="22" t="s">
        <v>40</v>
      </c>
      <c r="E7" s="22" t="s">
        <v>34</v>
      </c>
      <c r="F7" s="23" t="s">
        <v>96</v>
      </c>
      <c r="G7" s="45">
        <v>52.4</v>
      </c>
      <c r="H7" s="46">
        <v>62.52</v>
      </c>
      <c r="I7" s="46">
        <v>43.79</v>
      </c>
      <c r="J7" s="46">
        <v>62.24</v>
      </c>
      <c r="K7" s="33">
        <f t="shared" si="0"/>
        <v>220.95000000000002</v>
      </c>
      <c r="L7" s="47">
        <v>49.35</v>
      </c>
      <c r="M7" s="46">
        <v>57.52</v>
      </c>
      <c r="N7" s="46">
        <v>42.49</v>
      </c>
      <c r="O7" s="46">
        <v>57.62</v>
      </c>
      <c r="P7" s="33">
        <f t="shared" si="1"/>
        <v>206.98000000000002</v>
      </c>
      <c r="Q7" s="45">
        <v>50.88</v>
      </c>
      <c r="R7" s="46">
        <v>59.53</v>
      </c>
      <c r="S7" s="46">
        <v>44.6</v>
      </c>
      <c r="T7" s="46">
        <v>58.6</v>
      </c>
      <c r="U7" s="33">
        <f t="shared" si="2"/>
        <v>213.60999999999999</v>
      </c>
      <c r="V7" s="37">
        <f t="shared" si="3"/>
        <v>641.5400000000001</v>
      </c>
    </row>
    <row r="8" spans="1:22" ht="15">
      <c r="A8" s="22">
        <v>4</v>
      </c>
      <c r="B8" s="22">
        <v>54</v>
      </c>
      <c r="C8" s="23" t="s">
        <v>78</v>
      </c>
      <c r="D8" s="22" t="s">
        <v>79</v>
      </c>
      <c r="E8" s="22" t="s">
        <v>33</v>
      </c>
      <c r="F8" s="23" t="s">
        <v>77</v>
      </c>
      <c r="G8" s="45">
        <v>65.55</v>
      </c>
      <c r="H8" s="46">
        <v>57.47</v>
      </c>
      <c r="I8" s="46">
        <v>44.18</v>
      </c>
      <c r="J8" s="46">
        <v>59.45</v>
      </c>
      <c r="K8" s="33">
        <f t="shared" si="0"/>
        <v>226.64999999999998</v>
      </c>
      <c r="L8" s="47">
        <v>49.99</v>
      </c>
      <c r="M8" s="46">
        <v>58.09</v>
      </c>
      <c r="N8" s="46">
        <v>42.57</v>
      </c>
      <c r="O8" s="46">
        <v>57.3</v>
      </c>
      <c r="P8" s="33">
        <f t="shared" si="1"/>
        <v>207.95</v>
      </c>
      <c r="Q8" s="45">
        <v>48.4</v>
      </c>
      <c r="R8" s="46">
        <v>56.96</v>
      </c>
      <c r="S8" s="46">
        <v>44.16</v>
      </c>
      <c r="T8" s="46">
        <v>58.5</v>
      </c>
      <c r="U8" s="33">
        <f t="shared" si="2"/>
        <v>208.01999999999998</v>
      </c>
      <c r="V8" s="37">
        <f t="shared" si="3"/>
        <v>642.6199999999999</v>
      </c>
    </row>
    <row r="9" spans="1:22" ht="15">
      <c r="A9" s="22">
        <v>5</v>
      </c>
      <c r="B9" s="22">
        <v>11</v>
      </c>
      <c r="C9" s="23" t="s">
        <v>54</v>
      </c>
      <c r="D9" s="22" t="s">
        <v>53</v>
      </c>
      <c r="E9" s="22" t="s">
        <v>33</v>
      </c>
      <c r="F9" s="23" t="s">
        <v>70</v>
      </c>
      <c r="G9" s="45">
        <v>52.22</v>
      </c>
      <c r="H9" s="46">
        <v>60.42</v>
      </c>
      <c r="I9" s="46">
        <v>43.92</v>
      </c>
      <c r="J9" s="46">
        <v>60.21</v>
      </c>
      <c r="K9" s="33">
        <f t="shared" si="0"/>
        <v>216.77</v>
      </c>
      <c r="L9" s="47">
        <v>55.38</v>
      </c>
      <c r="M9" s="46">
        <v>58.78</v>
      </c>
      <c r="N9" s="46">
        <v>42.67</v>
      </c>
      <c r="O9" s="46">
        <v>59.18</v>
      </c>
      <c r="P9" s="33">
        <f t="shared" si="1"/>
        <v>216.01</v>
      </c>
      <c r="Q9" s="45">
        <v>51.41</v>
      </c>
      <c r="R9" s="46">
        <v>57.6</v>
      </c>
      <c r="S9" s="46">
        <v>42.35</v>
      </c>
      <c r="T9" s="46">
        <v>61.61</v>
      </c>
      <c r="U9" s="33">
        <f t="shared" si="2"/>
        <v>212.96999999999997</v>
      </c>
      <c r="V9" s="37">
        <f t="shared" si="3"/>
        <v>645.75</v>
      </c>
    </row>
    <row r="10" spans="1:22" ht="15">
      <c r="A10" s="22">
        <v>6</v>
      </c>
      <c r="B10" s="22">
        <v>6</v>
      </c>
      <c r="C10" s="23" t="s">
        <v>45</v>
      </c>
      <c r="D10" s="22" t="s">
        <v>40</v>
      </c>
      <c r="E10" s="22" t="s">
        <v>33</v>
      </c>
      <c r="F10" s="23" t="s">
        <v>46</v>
      </c>
      <c r="G10" s="45">
        <v>57.44</v>
      </c>
      <c r="H10" s="46">
        <v>60.68</v>
      </c>
      <c r="I10" s="46">
        <v>44.37</v>
      </c>
      <c r="J10" s="46">
        <v>64.06</v>
      </c>
      <c r="K10" s="33">
        <f t="shared" si="0"/>
        <v>226.55</v>
      </c>
      <c r="L10" s="47">
        <v>51.5</v>
      </c>
      <c r="M10" s="46">
        <v>57.61</v>
      </c>
      <c r="N10" s="46">
        <v>42.97</v>
      </c>
      <c r="O10" s="46">
        <v>60.2</v>
      </c>
      <c r="P10" s="33">
        <f t="shared" si="1"/>
        <v>212.27999999999997</v>
      </c>
      <c r="Q10" s="47">
        <v>50.41</v>
      </c>
      <c r="R10" s="48">
        <v>56.48</v>
      </c>
      <c r="S10" s="49">
        <v>42.41</v>
      </c>
      <c r="T10" s="48">
        <v>60.49</v>
      </c>
      <c r="U10" s="33">
        <f t="shared" si="2"/>
        <v>209.79</v>
      </c>
      <c r="V10" s="37">
        <f t="shared" si="3"/>
        <v>648.62</v>
      </c>
    </row>
    <row r="11" spans="1:22" ht="15">
      <c r="A11" s="22">
        <v>7</v>
      </c>
      <c r="B11" s="22">
        <v>8</v>
      </c>
      <c r="C11" s="23" t="s">
        <v>49</v>
      </c>
      <c r="D11" s="22" t="s">
        <v>48</v>
      </c>
      <c r="E11" s="41" t="s">
        <v>33</v>
      </c>
      <c r="F11" s="43" t="s">
        <v>58</v>
      </c>
      <c r="G11" s="45">
        <v>54.17</v>
      </c>
      <c r="H11" s="46">
        <v>63.4</v>
      </c>
      <c r="I11" s="46">
        <v>44.84</v>
      </c>
      <c r="J11" s="46">
        <v>58.48</v>
      </c>
      <c r="K11" s="33">
        <f t="shared" si="0"/>
        <v>220.89</v>
      </c>
      <c r="L11" s="47">
        <v>55.43</v>
      </c>
      <c r="M11" s="46">
        <v>60</v>
      </c>
      <c r="N11" s="46">
        <v>43.3</v>
      </c>
      <c r="O11" s="46">
        <v>60.32</v>
      </c>
      <c r="P11" s="33">
        <f t="shared" si="1"/>
        <v>219.05</v>
      </c>
      <c r="Q11" s="45">
        <v>52.43</v>
      </c>
      <c r="R11" s="46">
        <v>58.48</v>
      </c>
      <c r="S11" s="46">
        <v>41.81</v>
      </c>
      <c r="T11" s="46">
        <v>60.37</v>
      </c>
      <c r="U11" s="33">
        <f t="shared" si="2"/>
        <v>213.09</v>
      </c>
      <c r="V11" s="37">
        <f t="shared" si="3"/>
        <v>653.03</v>
      </c>
    </row>
    <row r="12" spans="1:22" ht="15">
      <c r="A12" s="22">
        <v>8</v>
      </c>
      <c r="B12" s="22">
        <v>30</v>
      </c>
      <c r="C12" s="23" t="s">
        <v>87</v>
      </c>
      <c r="D12" s="22" t="s">
        <v>53</v>
      </c>
      <c r="E12" s="41" t="s">
        <v>34</v>
      </c>
      <c r="F12" s="43" t="s">
        <v>77</v>
      </c>
      <c r="G12" s="45">
        <v>52.89</v>
      </c>
      <c r="H12" s="46">
        <v>63.32</v>
      </c>
      <c r="I12" s="46">
        <v>57.65</v>
      </c>
      <c r="J12" s="46">
        <v>60.02</v>
      </c>
      <c r="K12" s="33">
        <f t="shared" si="0"/>
        <v>233.88000000000002</v>
      </c>
      <c r="L12" s="47">
        <v>52.28</v>
      </c>
      <c r="M12" s="46">
        <v>59.23</v>
      </c>
      <c r="N12" s="46">
        <v>43.82</v>
      </c>
      <c r="O12" s="46">
        <v>62.23</v>
      </c>
      <c r="P12" s="33">
        <f t="shared" si="1"/>
        <v>217.55999999999997</v>
      </c>
      <c r="Q12" s="45">
        <v>49.81</v>
      </c>
      <c r="R12" s="46">
        <v>56.95</v>
      </c>
      <c r="S12" s="46">
        <v>42.48</v>
      </c>
      <c r="T12" s="46">
        <v>60.82</v>
      </c>
      <c r="U12" s="33">
        <f t="shared" si="2"/>
        <v>210.06</v>
      </c>
      <c r="V12" s="37">
        <f t="shared" si="3"/>
        <v>661.5</v>
      </c>
    </row>
    <row r="13" spans="1:22" ht="15">
      <c r="A13" s="22">
        <v>9</v>
      </c>
      <c r="B13" s="22">
        <v>7</v>
      </c>
      <c r="C13" s="23" t="s">
        <v>47</v>
      </c>
      <c r="D13" s="22" t="s">
        <v>48</v>
      </c>
      <c r="E13" s="22" t="s">
        <v>33</v>
      </c>
      <c r="F13" s="23" t="s">
        <v>41</v>
      </c>
      <c r="G13" s="45">
        <v>53.28</v>
      </c>
      <c r="H13" s="46">
        <v>64.55</v>
      </c>
      <c r="I13" s="46">
        <v>45.07</v>
      </c>
      <c r="J13" s="46">
        <v>54.06</v>
      </c>
      <c r="K13" s="33">
        <f t="shared" si="0"/>
        <v>216.96</v>
      </c>
      <c r="L13" s="47">
        <v>54.06</v>
      </c>
      <c r="M13" s="46">
        <v>60.57</v>
      </c>
      <c r="N13" s="46">
        <v>45.87</v>
      </c>
      <c r="O13" s="46">
        <v>62.64</v>
      </c>
      <c r="P13" s="33">
        <f t="shared" si="1"/>
        <v>223.14</v>
      </c>
      <c r="Q13" s="45">
        <v>55.62</v>
      </c>
      <c r="R13" s="46">
        <v>60.52</v>
      </c>
      <c r="S13" s="46">
        <v>43.16</v>
      </c>
      <c r="T13" s="46">
        <v>66.46</v>
      </c>
      <c r="U13" s="33">
        <f t="shared" si="2"/>
        <v>225.76</v>
      </c>
      <c r="V13" s="37">
        <f t="shared" si="3"/>
        <v>665.86</v>
      </c>
    </row>
    <row r="14" spans="1:22" ht="15">
      <c r="A14" s="22">
        <v>10</v>
      </c>
      <c r="B14" s="22">
        <v>18</v>
      </c>
      <c r="C14" s="23" t="s">
        <v>66</v>
      </c>
      <c r="D14" s="22" t="s">
        <v>53</v>
      </c>
      <c r="E14" s="22" t="s">
        <v>34</v>
      </c>
      <c r="F14" s="23" t="s">
        <v>61</v>
      </c>
      <c r="G14" s="45">
        <v>53.11</v>
      </c>
      <c r="H14" s="46">
        <v>63.47</v>
      </c>
      <c r="I14" s="46">
        <v>46.71</v>
      </c>
      <c r="J14" s="46">
        <v>65.88</v>
      </c>
      <c r="K14" s="33">
        <f t="shared" si="0"/>
        <v>229.17</v>
      </c>
      <c r="L14" s="47">
        <v>54.71</v>
      </c>
      <c r="M14" s="46">
        <v>62.44</v>
      </c>
      <c r="N14" s="46">
        <v>44.81</v>
      </c>
      <c r="O14" s="46">
        <v>66.7</v>
      </c>
      <c r="P14" s="33">
        <f t="shared" si="1"/>
        <v>228.66000000000003</v>
      </c>
      <c r="Q14" s="45">
        <v>51.36</v>
      </c>
      <c r="R14" s="46">
        <v>59.65</v>
      </c>
      <c r="S14" s="46">
        <v>48.82</v>
      </c>
      <c r="T14" s="46">
        <v>68.66</v>
      </c>
      <c r="U14" s="33">
        <f t="shared" si="2"/>
        <v>228.48999999999998</v>
      </c>
      <c r="V14" s="37">
        <f t="shared" si="3"/>
        <v>686.32</v>
      </c>
    </row>
    <row r="15" spans="1:22" ht="15">
      <c r="A15" s="22">
        <v>11</v>
      </c>
      <c r="B15" s="22">
        <v>42</v>
      </c>
      <c r="C15" s="23" t="s">
        <v>97</v>
      </c>
      <c r="D15" s="22" t="s">
        <v>98</v>
      </c>
      <c r="E15" s="22" t="s">
        <v>34</v>
      </c>
      <c r="F15" s="23" t="s">
        <v>38</v>
      </c>
      <c r="G15" s="45">
        <v>59.97</v>
      </c>
      <c r="H15" s="46">
        <v>63.39</v>
      </c>
      <c r="I15" s="46">
        <v>48.59</v>
      </c>
      <c r="J15" s="46">
        <v>63.16</v>
      </c>
      <c r="K15" s="33">
        <f t="shared" si="0"/>
        <v>235.10999999999999</v>
      </c>
      <c r="L15" s="47">
        <v>62.54</v>
      </c>
      <c r="M15" s="46">
        <v>61.04</v>
      </c>
      <c r="N15" s="46">
        <v>48.96</v>
      </c>
      <c r="O15" s="46">
        <v>62.72</v>
      </c>
      <c r="P15" s="33">
        <f t="shared" si="1"/>
        <v>235.26</v>
      </c>
      <c r="Q15" s="45">
        <v>55.95</v>
      </c>
      <c r="R15" s="46">
        <v>62.21</v>
      </c>
      <c r="S15" s="46">
        <v>48.72</v>
      </c>
      <c r="T15" s="46">
        <v>62.88</v>
      </c>
      <c r="U15" s="33">
        <f t="shared" si="2"/>
        <v>229.76</v>
      </c>
      <c r="V15" s="37">
        <f t="shared" si="3"/>
        <v>700.13</v>
      </c>
    </row>
    <row r="16" spans="1:22" ht="15">
      <c r="A16" s="22">
        <v>12</v>
      </c>
      <c r="B16" s="22">
        <v>33</v>
      </c>
      <c r="C16" s="23" t="s">
        <v>83</v>
      </c>
      <c r="D16" s="22" t="s">
        <v>53</v>
      </c>
      <c r="E16" s="41" t="s">
        <v>34</v>
      </c>
      <c r="F16" s="43" t="s">
        <v>77</v>
      </c>
      <c r="G16" s="45">
        <v>62.39</v>
      </c>
      <c r="H16" s="46">
        <v>70.08</v>
      </c>
      <c r="I16" s="46">
        <v>48.87</v>
      </c>
      <c r="J16" s="46">
        <v>62.8</v>
      </c>
      <c r="K16" s="33">
        <f t="shared" si="0"/>
        <v>244.14</v>
      </c>
      <c r="L16" s="47">
        <v>56.46</v>
      </c>
      <c r="M16" s="46">
        <v>68.95</v>
      </c>
      <c r="N16" s="46">
        <v>51.74</v>
      </c>
      <c r="O16" s="46">
        <v>61.66</v>
      </c>
      <c r="P16" s="33">
        <f t="shared" si="1"/>
        <v>238.81</v>
      </c>
      <c r="Q16" s="45">
        <v>55.52</v>
      </c>
      <c r="R16" s="46">
        <v>62.42</v>
      </c>
      <c r="S16" s="46">
        <v>48.41</v>
      </c>
      <c r="T16" s="46">
        <v>61.49</v>
      </c>
      <c r="U16" s="33">
        <f t="shared" si="2"/>
        <v>227.84</v>
      </c>
      <c r="V16" s="37">
        <f t="shared" si="3"/>
        <v>710.79</v>
      </c>
    </row>
    <row r="17" spans="1:22" ht="15">
      <c r="A17" s="22">
        <v>13</v>
      </c>
      <c r="B17" s="22">
        <v>22</v>
      </c>
      <c r="C17" s="23" t="s">
        <v>72</v>
      </c>
      <c r="D17" s="22" t="s">
        <v>53</v>
      </c>
      <c r="E17" s="22" t="s">
        <v>34</v>
      </c>
      <c r="F17" s="23" t="s">
        <v>73</v>
      </c>
      <c r="G17" s="45">
        <v>59</v>
      </c>
      <c r="H17" s="46">
        <v>65.92</v>
      </c>
      <c r="I17" s="46">
        <v>46.79</v>
      </c>
      <c r="J17" s="46">
        <v>71.57</v>
      </c>
      <c r="K17" s="33">
        <f t="shared" si="0"/>
        <v>243.28</v>
      </c>
      <c r="L17" s="47">
        <v>58</v>
      </c>
      <c r="M17" s="46">
        <v>67.57</v>
      </c>
      <c r="N17" s="46">
        <v>46.84</v>
      </c>
      <c r="O17" s="46">
        <v>68.83</v>
      </c>
      <c r="P17" s="33">
        <f t="shared" si="1"/>
        <v>241.24</v>
      </c>
      <c r="Q17" s="45">
        <v>59.45</v>
      </c>
      <c r="R17" s="46">
        <v>63.92</v>
      </c>
      <c r="S17" s="46">
        <v>46.23</v>
      </c>
      <c r="T17" s="46">
        <v>66.85</v>
      </c>
      <c r="U17" s="33">
        <f t="shared" si="2"/>
        <v>236.45</v>
      </c>
      <c r="V17" s="37">
        <f t="shared" si="3"/>
        <v>720.97</v>
      </c>
    </row>
    <row r="18" spans="1:22" ht="15">
      <c r="A18" s="22">
        <v>14</v>
      </c>
      <c r="B18" s="22">
        <v>13</v>
      </c>
      <c r="C18" s="23" t="s">
        <v>56</v>
      </c>
      <c r="D18" s="22" t="s">
        <v>40</v>
      </c>
      <c r="E18" s="22" t="s">
        <v>57</v>
      </c>
      <c r="F18" s="23" t="s">
        <v>58</v>
      </c>
      <c r="G18" s="45">
        <v>65.77</v>
      </c>
      <c r="H18" s="46">
        <v>69.75</v>
      </c>
      <c r="I18" s="46">
        <v>55.26</v>
      </c>
      <c r="J18" s="46">
        <v>75.47</v>
      </c>
      <c r="K18" s="33">
        <f t="shared" si="0"/>
        <v>266.25</v>
      </c>
      <c r="L18" s="47">
        <v>57.7</v>
      </c>
      <c r="M18" s="46">
        <v>65.68</v>
      </c>
      <c r="N18" s="46">
        <v>54.41</v>
      </c>
      <c r="O18" s="46">
        <v>69.18</v>
      </c>
      <c r="P18" s="33">
        <f t="shared" si="1"/>
        <v>246.97000000000003</v>
      </c>
      <c r="Q18" s="45">
        <v>55.75</v>
      </c>
      <c r="R18" s="46">
        <v>63.26</v>
      </c>
      <c r="S18" s="46">
        <v>50.04</v>
      </c>
      <c r="T18" s="46">
        <v>67.27</v>
      </c>
      <c r="U18" s="33">
        <f t="shared" si="2"/>
        <v>236.32</v>
      </c>
      <c r="V18" s="37">
        <f t="shared" si="3"/>
        <v>749.54</v>
      </c>
    </row>
    <row r="19" spans="1:22" ht="15">
      <c r="A19" s="22">
        <v>15</v>
      </c>
      <c r="B19" s="22">
        <v>53</v>
      </c>
      <c r="C19" s="23" t="s">
        <v>103</v>
      </c>
      <c r="D19" s="22" t="s">
        <v>53</v>
      </c>
      <c r="E19" s="22" t="s">
        <v>57</v>
      </c>
      <c r="F19" s="23" t="s">
        <v>38</v>
      </c>
      <c r="G19" s="45">
        <v>61.24</v>
      </c>
      <c r="H19" s="46">
        <v>70.36</v>
      </c>
      <c r="I19" s="46">
        <v>60.07</v>
      </c>
      <c r="J19" s="46">
        <v>71.98</v>
      </c>
      <c r="K19" s="33">
        <f t="shared" si="0"/>
        <v>263.65</v>
      </c>
      <c r="L19" s="50">
        <v>58.52</v>
      </c>
      <c r="M19" s="49">
        <v>68.08</v>
      </c>
      <c r="N19" s="48">
        <v>56.5</v>
      </c>
      <c r="O19" s="46">
        <v>66.36</v>
      </c>
      <c r="P19" s="33">
        <f t="shared" si="1"/>
        <v>249.45999999999998</v>
      </c>
      <c r="Q19" s="45">
        <v>57.47</v>
      </c>
      <c r="R19" s="46">
        <v>66.33</v>
      </c>
      <c r="S19" s="46">
        <v>59.15</v>
      </c>
      <c r="T19" s="46">
        <v>70.29</v>
      </c>
      <c r="U19" s="33">
        <f t="shared" si="2"/>
        <v>253.24</v>
      </c>
      <c r="V19" s="37">
        <f t="shared" si="3"/>
        <v>766.3499999999999</v>
      </c>
    </row>
    <row r="20" spans="1:16" ht="15">
      <c r="A20" s="24"/>
      <c r="B20" s="24"/>
      <c r="C20" s="25"/>
      <c r="D20" s="24"/>
      <c r="E20" s="26"/>
      <c r="F20" s="27"/>
      <c r="G20" s="25"/>
      <c r="H20" s="27"/>
      <c r="I20" s="27"/>
      <c r="J20" s="27"/>
      <c r="K20" s="25"/>
      <c r="L20" s="25"/>
      <c r="M20" s="25"/>
      <c r="N20" s="25"/>
      <c r="O20" s="25"/>
      <c r="P20" s="25"/>
    </row>
    <row r="21" spans="1:16" ht="15">
      <c r="A21" s="24"/>
      <c r="B21" s="24"/>
      <c r="C21" s="25"/>
      <c r="D21" s="24"/>
      <c r="E21" s="26"/>
      <c r="F21" s="27"/>
      <c r="G21" s="25"/>
      <c r="H21" s="27"/>
      <c r="I21" s="27"/>
      <c r="J21" s="27"/>
      <c r="K21" s="25"/>
      <c r="L21" s="25"/>
      <c r="M21" s="25"/>
      <c r="N21" s="25"/>
      <c r="O21" s="25"/>
      <c r="P21" s="25"/>
    </row>
    <row r="22" spans="1:16" ht="15">
      <c r="A22" s="24"/>
      <c r="B22" s="24"/>
      <c r="C22" s="25"/>
      <c r="D22" s="24"/>
      <c r="E22" s="26"/>
      <c r="F22" s="27"/>
      <c r="G22" s="25"/>
      <c r="H22" s="27"/>
      <c r="I22" s="27"/>
      <c r="J22" s="27"/>
      <c r="K22" s="25"/>
      <c r="L22" s="25"/>
      <c r="M22" s="25"/>
      <c r="N22" s="25"/>
      <c r="O22" s="25"/>
      <c r="P22" s="25"/>
    </row>
    <row r="23" spans="1:16" ht="15">
      <c r="A23" s="24"/>
      <c r="B23" s="24"/>
      <c r="C23" s="25"/>
      <c r="D23" s="24"/>
      <c r="E23" s="26"/>
      <c r="F23" s="27"/>
      <c r="G23" s="25"/>
      <c r="H23" s="27"/>
      <c r="I23" s="27"/>
      <c r="J23" s="27"/>
      <c r="K23" s="25"/>
      <c r="L23" s="25"/>
      <c r="M23" s="25"/>
      <c r="N23" s="25"/>
      <c r="O23" s="25"/>
      <c r="P23" s="25"/>
    </row>
    <row r="24" spans="1:16" ht="15">
      <c r="A24" s="24"/>
      <c r="B24" s="24"/>
      <c r="C24" s="25"/>
      <c r="D24" s="24"/>
      <c r="E24" s="26"/>
      <c r="F24" s="27"/>
      <c r="G24" s="25"/>
      <c r="H24" s="27"/>
      <c r="I24" s="27"/>
      <c r="J24" s="27"/>
      <c r="K24" s="25"/>
      <c r="L24" s="25"/>
      <c r="M24" s="25"/>
      <c r="N24" s="25"/>
      <c r="O24" s="25"/>
      <c r="P24" s="25"/>
    </row>
    <row r="25" spans="1:16" ht="15">
      <c r="A25" s="24"/>
      <c r="B25" s="24"/>
      <c r="C25" s="25"/>
      <c r="D25" s="24"/>
      <c r="E25" s="26"/>
      <c r="F25" s="27"/>
      <c r="G25" s="25"/>
      <c r="H25" s="27"/>
      <c r="I25" s="27"/>
      <c r="J25" s="27"/>
      <c r="K25" s="25"/>
      <c r="L25" s="25"/>
      <c r="M25" s="25"/>
      <c r="N25" s="25"/>
      <c r="O25" s="25"/>
      <c r="P25" s="25"/>
    </row>
    <row r="26" spans="1:16" ht="15">
      <c r="A26" s="24"/>
      <c r="B26" s="24"/>
      <c r="C26" s="25"/>
      <c r="D26" s="24"/>
      <c r="E26" s="26"/>
      <c r="F26" s="27"/>
      <c r="G26" s="25"/>
      <c r="H26" s="27"/>
      <c r="I26" s="27"/>
      <c r="J26" s="27"/>
      <c r="K26" s="25"/>
      <c r="L26" s="25"/>
      <c r="M26" s="25"/>
      <c r="N26" s="25"/>
      <c r="O26" s="25"/>
      <c r="P26" s="25"/>
    </row>
    <row r="27" spans="1:16" ht="15">
      <c r="A27" s="24"/>
      <c r="B27" s="24"/>
      <c r="C27" s="25"/>
      <c r="D27" s="24"/>
      <c r="E27" s="26"/>
      <c r="F27" s="27"/>
      <c r="G27" s="25"/>
      <c r="H27" s="27"/>
      <c r="I27" s="27"/>
      <c r="J27" s="27"/>
      <c r="K27" s="25"/>
      <c r="L27" s="25"/>
      <c r="M27" s="25"/>
      <c r="N27" s="25"/>
      <c r="O27" s="25"/>
      <c r="P27" s="25"/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8"/>
  <sheetViews>
    <sheetView zoomScale="85" zoomScaleNormal="85" zoomScalePageLayoutView="0" workbookViewId="0" topLeftCell="A1">
      <selection activeCell="G1" sqref="G1:V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104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43</v>
      </c>
      <c r="C5" s="23" t="s">
        <v>64</v>
      </c>
      <c r="D5" s="22" t="s">
        <v>65</v>
      </c>
      <c r="E5" s="41" t="s">
        <v>33</v>
      </c>
      <c r="F5" s="43" t="s">
        <v>77</v>
      </c>
      <c r="G5" s="45">
        <v>45.989</v>
      </c>
      <c r="H5" s="46">
        <v>46.977</v>
      </c>
      <c r="I5" s="46">
        <v>57.507</v>
      </c>
      <c r="J5" s="46">
        <v>51.01</v>
      </c>
      <c r="K5" s="33">
        <f aca="true" t="shared" si="0" ref="K5:K17">SUM(G5:J5)</f>
        <v>201.48299999999998</v>
      </c>
      <c r="L5" s="47">
        <v>42.969</v>
      </c>
      <c r="M5" s="46">
        <v>45.06</v>
      </c>
      <c r="N5" s="46">
        <v>51.916</v>
      </c>
      <c r="O5" s="46">
        <v>48.048</v>
      </c>
      <c r="P5" s="33">
        <f aca="true" t="shared" si="1" ref="P5:P17">SUM(L5:O5)</f>
        <v>187.993</v>
      </c>
      <c r="Q5" s="45">
        <v>41.996</v>
      </c>
      <c r="R5" s="46">
        <v>46.477</v>
      </c>
      <c r="S5" s="46">
        <v>51.454</v>
      </c>
      <c r="T5" s="46">
        <v>48.598</v>
      </c>
      <c r="U5" s="33">
        <f aca="true" t="shared" si="2" ref="U5:U17">SUM(Q5:T5)</f>
        <v>188.52499999999998</v>
      </c>
      <c r="V5" s="37">
        <f aca="true" t="shared" si="3" ref="V5:V17">SUM(K5,P5,U5)</f>
        <v>578.001</v>
      </c>
    </row>
    <row r="6" spans="1:22" ht="15">
      <c r="A6" s="22">
        <v>2</v>
      </c>
      <c r="B6" s="22">
        <v>6</v>
      </c>
      <c r="C6" s="23" t="s">
        <v>45</v>
      </c>
      <c r="D6" s="22" t="s">
        <v>40</v>
      </c>
      <c r="E6" s="22" t="s">
        <v>33</v>
      </c>
      <c r="F6" s="23" t="s">
        <v>99</v>
      </c>
      <c r="G6" s="45">
        <v>43.744</v>
      </c>
      <c r="H6" s="46">
        <v>49.518</v>
      </c>
      <c r="I6" s="46">
        <v>56.334</v>
      </c>
      <c r="J6" s="46">
        <v>52.576</v>
      </c>
      <c r="K6" s="33">
        <f t="shared" si="0"/>
        <v>202.172</v>
      </c>
      <c r="L6" s="47">
        <v>43.16</v>
      </c>
      <c r="M6" s="46">
        <v>46.082</v>
      </c>
      <c r="N6" s="46">
        <v>53.647</v>
      </c>
      <c r="O6" s="46">
        <v>49.874</v>
      </c>
      <c r="P6" s="33">
        <f t="shared" si="1"/>
        <v>192.76299999999998</v>
      </c>
      <c r="Q6" s="45">
        <v>43.018</v>
      </c>
      <c r="R6" s="46">
        <v>48.339</v>
      </c>
      <c r="S6" s="46">
        <v>52.429</v>
      </c>
      <c r="T6" s="46">
        <v>48.939</v>
      </c>
      <c r="U6" s="33">
        <f t="shared" si="2"/>
        <v>192.725</v>
      </c>
      <c r="V6" s="37">
        <f t="shared" si="3"/>
        <v>587.66</v>
      </c>
    </row>
    <row r="7" spans="1:22" ht="15">
      <c r="A7" s="22">
        <v>3</v>
      </c>
      <c r="B7" s="22">
        <v>10</v>
      </c>
      <c r="C7" s="23" t="s">
        <v>52</v>
      </c>
      <c r="D7" s="22" t="s">
        <v>53</v>
      </c>
      <c r="E7" s="22" t="s">
        <v>33</v>
      </c>
      <c r="F7" s="23" t="s">
        <v>99</v>
      </c>
      <c r="G7" s="45">
        <v>51.045</v>
      </c>
      <c r="H7" s="46">
        <v>49.701</v>
      </c>
      <c r="I7" s="46">
        <v>59.496</v>
      </c>
      <c r="J7" s="46">
        <v>57.872</v>
      </c>
      <c r="K7" s="33">
        <f t="shared" si="0"/>
        <v>218.11400000000003</v>
      </c>
      <c r="L7" s="47">
        <v>50.759</v>
      </c>
      <c r="M7" s="46">
        <v>51.771</v>
      </c>
      <c r="N7" s="46">
        <v>53.912</v>
      </c>
      <c r="O7" s="46">
        <v>51.346</v>
      </c>
      <c r="P7" s="33">
        <f t="shared" si="1"/>
        <v>207.788</v>
      </c>
      <c r="Q7" s="45">
        <v>44.144</v>
      </c>
      <c r="R7" s="46">
        <v>45.136</v>
      </c>
      <c r="S7" s="46">
        <v>55.529</v>
      </c>
      <c r="T7" s="46">
        <v>48.86</v>
      </c>
      <c r="U7" s="33">
        <f t="shared" si="2"/>
        <v>193.66899999999998</v>
      </c>
      <c r="V7" s="37">
        <f t="shared" si="3"/>
        <v>619.571</v>
      </c>
    </row>
    <row r="8" spans="1:22" ht="15">
      <c r="A8" s="22">
        <v>4</v>
      </c>
      <c r="B8" s="22">
        <v>8</v>
      </c>
      <c r="C8" s="23" t="s">
        <v>49</v>
      </c>
      <c r="D8" s="22" t="s">
        <v>48</v>
      </c>
      <c r="E8" s="22" t="s">
        <v>33</v>
      </c>
      <c r="F8" s="23" t="s">
        <v>58</v>
      </c>
      <c r="G8" s="45">
        <v>49.746</v>
      </c>
      <c r="H8" s="46">
        <v>50.462</v>
      </c>
      <c r="I8" s="46">
        <v>61.555</v>
      </c>
      <c r="J8" s="46">
        <v>56.713</v>
      </c>
      <c r="K8" s="33">
        <f t="shared" si="0"/>
        <v>218.476</v>
      </c>
      <c r="L8" s="47">
        <v>45.915</v>
      </c>
      <c r="M8" s="46">
        <v>48.688</v>
      </c>
      <c r="N8" s="46">
        <v>56.761</v>
      </c>
      <c r="O8" s="46">
        <v>52.36</v>
      </c>
      <c r="P8" s="33">
        <f t="shared" si="1"/>
        <v>203.724</v>
      </c>
      <c r="Q8" s="45">
        <v>46.334</v>
      </c>
      <c r="R8" s="46">
        <v>47.331</v>
      </c>
      <c r="S8" s="46">
        <v>54.893</v>
      </c>
      <c r="T8" s="46">
        <v>54.055</v>
      </c>
      <c r="U8" s="33">
        <f t="shared" si="2"/>
        <v>202.613</v>
      </c>
      <c r="V8" s="37">
        <f t="shared" si="3"/>
        <v>624.813</v>
      </c>
    </row>
    <row r="9" spans="1:22" ht="15">
      <c r="A9" s="22">
        <v>5</v>
      </c>
      <c r="B9" s="22">
        <v>12</v>
      </c>
      <c r="C9" s="23" t="s">
        <v>55</v>
      </c>
      <c r="D9" s="22" t="s">
        <v>53</v>
      </c>
      <c r="E9" s="22" t="s">
        <v>33</v>
      </c>
      <c r="F9" s="23" t="s">
        <v>51</v>
      </c>
      <c r="G9" s="45">
        <v>45.36</v>
      </c>
      <c r="H9" s="46">
        <v>52.93</v>
      </c>
      <c r="I9" s="46">
        <v>64.3</v>
      </c>
      <c r="J9" s="46">
        <v>57.63</v>
      </c>
      <c r="K9" s="33">
        <f t="shared" si="0"/>
        <v>220.21999999999997</v>
      </c>
      <c r="L9" s="47">
        <v>47.688</v>
      </c>
      <c r="M9" s="46">
        <v>48.57</v>
      </c>
      <c r="N9" s="46">
        <v>57.156</v>
      </c>
      <c r="O9" s="46">
        <v>53.964</v>
      </c>
      <c r="P9" s="33">
        <f t="shared" si="1"/>
        <v>207.37800000000001</v>
      </c>
      <c r="Q9" s="45">
        <v>43.82</v>
      </c>
      <c r="R9" s="48">
        <v>50.17</v>
      </c>
      <c r="S9" s="49">
        <v>57.22</v>
      </c>
      <c r="T9" s="48">
        <v>51.7</v>
      </c>
      <c r="U9" s="33">
        <f t="shared" si="2"/>
        <v>202.91000000000003</v>
      </c>
      <c r="V9" s="37">
        <f t="shared" si="3"/>
        <v>630.508</v>
      </c>
    </row>
    <row r="10" spans="1:22" ht="15">
      <c r="A10" s="22">
        <v>6</v>
      </c>
      <c r="B10" s="22">
        <v>42</v>
      </c>
      <c r="C10" s="23" t="s">
        <v>97</v>
      </c>
      <c r="D10" s="22" t="s">
        <v>98</v>
      </c>
      <c r="E10" s="22" t="s">
        <v>34</v>
      </c>
      <c r="F10" s="23" t="s">
        <v>38</v>
      </c>
      <c r="G10" s="45">
        <v>50.988</v>
      </c>
      <c r="H10" s="46">
        <v>51.384</v>
      </c>
      <c r="I10" s="46">
        <v>59.133</v>
      </c>
      <c r="J10" s="46">
        <v>54.462</v>
      </c>
      <c r="K10" s="33">
        <f t="shared" si="0"/>
        <v>215.96699999999998</v>
      </c>
      <c r="L10" s="47">
        <v>46.405</v>
      </c>
      <c r="M10" s="46">
        <v>50.125</v>
      </c>
      <c r="N10" s="46">
        <v>60.106</v>
      </c>
      <c r="O10" s="46">
        <v>56.498</v>
      </c>
      <c r="P10" s="33">
        <f t="shared" si="1"/>
        <v>213.134</v>
      </c>
      <c r="Q10" s="47">
        <v>45.435</v>
      </c>
      <c r="R10" s="46">
        <v>49.13</v>
      </c>
      <c r="S10" s="46">
        <v>58.192</v>
      </c>
      <c r="T10" s="46">
        <v>53.523</v>
      </c>
      <c r="U10" s="33">
        <f t="shared" si="2"/>
        <v>206.28</v>
      </c>
      <c r="V10" s="37">
        <f t="shared" si="3"/>
        <v>635.381</v>
      </c>
    </row>
    <row r="11" spans="1:22" ht="15">
      <c r="A11" s="22">
        <v>7</v>
      </c>
      <c r="B11" s="22">
        <v>19</v>
      </c>
      <c r="C11" s="23" t="s">
        <v>67</v>
      </c>
      <c r="D11" s="22" t="s">
        <v>40</v>
      </c>
      <c r="E11" s="22" t="s">
        <v>34</v>
      </c>
      <c r="F11" s="23" t="s">
        <v>70</v>
      </c>
      <c r="G11" s="45">
        <v>46.141</v>
      </c>
      <c r="H11" s="46">
        <v>50.878</v>
      </c>
      <c r="I11" s="46">
        <v>60.346</v>
      </c>
      <c r="J11" s="46">
        <v>57.763</v>
      </c>
      <c r="K11" s="33">
        <f t="shared" si="0"/>
        <v>215.12800000000001</v>
      </c>
      <c r="L11" s="47">
        <v>46.143</v>
      </c>
      <c r="M11" s="46">
        <v>50.339</v>
      </c>
      <c r="N11" s="46">
        <v>58.077</v>
      </c>
      <c r="O11" s="46">
        <v>57.368</v>
      </c>
      <c r="P11" s="33">
        <f t="shared" si="1"/>
        <v>211.927</v>
      </c>
      <c r="Q11" s="45">
        <v>46.81</v>
      </c>
      <c r="R11" s="46">
        <v>52.067</v>
      </c>
      <c r="S11" s="46">
        <v>55.832</v>
      </c>
      <c r="T11" s="46">
        <v>57.07</v>
      </c>
      <c r="U11" s="33">
        <f t="shared" si="2"/>
        <v>211.779</v>
      </c>
      <c r="V11" s="37">
        <f t="shared" si="3"/>
        <v>638.8340000000001</v>
      </c>
    </row>
    <row r="12" spans="1:22" ht="15">
      <c r="A12" s="22">
        <v>8</v>
      </c>
      <c r="B12" s="22">
        <v>5</v>
      </c>
      <c r="C12" s="23" t="s">
        <v>43</v>
      </c>
      <c r="D12" s="22" t="s">
        <v>40</v>
      </c>
      <c r="E12" s="22" t="s">
        <v>33</v>
      </c>
      <c r="F12" s="23" t="s">
        <v>41</v>
      </c>
      <c r="G12" s="45">
        <v>49.646</v>
      </c>
      <c r="H12" s="46">
        <v>59.828</v>
      </c>
      <c r="I12" s="46">
        <v>59.975</v>
      </c>
      <c r="J12" s="46">
        <v>54.808</v>
      </c>
      <c r="K12" s="33">
        <f t="shared" si="0"/>
        <v>224.257</v>
      </c>
      <c r="L12" s="47">
        <v>47.731</v>
      </c>
      <c r="M12" s="46">
        <v>54.983</v>
      </c>
      <c r="N12" s="46">
        <v>64.176</v>
      </c>
      <c r="O12" s="46">
        <v>60.118</v>
      </c>
      <c r="P12" s="33">
        <f t="shared" si="1"/>
        <v>227.00799999999998</v>
      </c>
      <c r="Q12" s="45">
        <v>48.461</v>
      </c>
      <c r="R12" s="46">
        <v>55.752</v>
      </c>
      <c r="S12" s="46">
        <v>57.72</v>
      </c>
      <c r="T12" s="46">
        <v>57.709</v>
      </c>
      <c r="U12" s="33">
        <f t="shared" si="2"/>
        <v>219.642</v>
      </c>
      <c r="V12" s="37">
        <f t="shared" si="3"/>
        <v>670.9069999999999</v>
      </c>
    </row>
    <row r="13" spans="1:22" ht="15">
      <c r="A13" s="22">
        <v>9</v>
      </c>
      <c r="B13" s="22">
        <v>7</v>
      </c>
      <c r="C13" s="23" t="s">
        <v>47</v>
      </c>
      <c r="D13" s="22" t="s">
        <v>48</v>
      </c>
      <c r="E13" s="22" t="s">
        <v>33</v>
      </c>
      <c r="F13" s="23" t="s">
        <v>41</v>
      </c>
      <c r="G13" s="45">
        <v>53.065</v>
      </c>
      <c r="H13" s="46">
        <v>56.417</v>
      </c>
      <c r="I13" s="46">
        <v>64.178</v>
      </c>
      <c r="J13" s="46">
        <v>56.387</v>
      </c>
      <c r="K13" s="33">
        <f t="shared" si="0"/>
        <v>230.047</v>
      </c>
      <c r="L13" s="47">
        <v>50.809</v>
      </c>
      <c r="M13" s="46">
        <v>55.17</v>
      </c>
      <c r="N13" s="46">
        <v>60.75</v>
      </c>
      <c r="O13" s="46">
        <v>59.626</v>
      </c>
      <c r="P13" s="33">
        <f t="shared" si="1"/>
        <v>226.355</v>
      </c>
      <c r="Q13" s="45">
        <v>49.7</v>
      </c>
      <c r="R13" s="46">
        <v>51.449</v>
      </c>
      <c r="S13" s="46">
        <v>59.461</v>
      </c>
      <c r="T13" s="46">
        <v>57.251</v>
      </c>
      <c r="U13" s="33">
        <f t="shared" si="2"/>
        <v>217.86100000000002</v>
      </c>
      <c r="V13" s="37">
        <f t="shared" si="3"/>
        <v>674.263</v>
      </c>
    </row>
    <row r="14" spans="1:22" ht="15">
      <c r="A14" s="22">
        <v>10</v>
      </c>
      <c r="B14" s="22">
        <v>16</v>
      </c>
      <c r="C14" s="23" t="s">
        <v>62</v>
      </c>
      <c r="D14" s="22" t="s">
        <v>63</v>
      </c>
      <c r="E14" s="41" t="s">
        <v>34</v>
      </c>
      <c r="F14" s="43" t="s">
        <v>58</v>
      </c>
      <c r="G14" s="45">
        <v>58.859</v>
      </c>
      <c r="H14" s="46">
        <v>58.871</v>
      </c>
      <c r="I14" s="46">
        <v>66.159</v>
      </c>
      <c r="J14" s="46">
        <v>64.373</v>
      </c>
      <c r="K14" s="33">
        <f t="shared" si="0"/>
        <v>248.262</v>
      </c>
      <c r="L14" s="47">
        <v>49.8</v>
      </c>
      <c r="M14" s="46">
        <v>53.33</v>
      </c>
      <c r="N14" s="46">
        <v>64.89</v>
      </c>
      <c r="O14" s="46">
        <v>57.48</v>
      </c>
      <c r="P14" s="33">
        <f t="shared" si="1"/>
        <v>225.49999999999997</v>
      </c>
      <c r="Q14" s="45">
        <v>50.974</v>
      </c>
      <c r="R14" s="46">
        <v>52.739</v>
      </c>
      <c r="S14" s="46">
        <v>67.44</v>
      </c>
      <c r="T14" s="46">
        <v>57.446</v>
      </c>
      <c r="U14" s="33">
        <f t="shared" si="2"/>
        <v>228.599</v>
      </c>
      <c r="V14" s="37">
        <f t="shared" si="3"/>
        <v>702.3609999999999</v>
      </c>
    </row>
    <row r="15" spans="1:22" ht="15">
      <c r="A15" s="22">
        <v>11</v>
      </c>
      <c r="B15" s="22">
        <v>49</v>
      </c>
      <c r="C15" s="23" t="s">
        <v>90</v>
      </c>
      <c r="D15" s="22" t="s">
        <v>53</v>
      </c>
      <c r="E15" s="22" t="s">
        <v>34</v>
      </c>
      <c r="F15" s="23" t="s">
        <v>58</v>
      </c>
      <c r="G15" s="45">
        <v>54.029</v>
      </c>
      <c r="H15" s="46">
        <v>60.814</v>
      </c>
      <c r="I15" s="46">
        <v>65.379</v>
      </c>
      <c r="J15" s="46">
        <v>65.153</v>
      </c>
      <c r="K15" s="33">
        <f t="shared" si="0"/>
        <v>245.375</v>
      </c>
      <c r="L15" s="47">
        <v>53.605</v>
      </c>
      <c r="M15" s="46">
        <v>55.267</v>
      </c>
      <c r="N15" s="46">
        <v>66.753</v>
      </c>
      <c r="O15" s="46">
        <v>63.31</v>
      </c>
      <c r="P15" s="33">
        <f t="shared" si="1"/>
        <v>238.935</v>
      </c>
      <c r="Q15" s="45">
        <v>53.971</v>
      </c>
      <c r="R15" s="46">
        <v>54.698</v>
      </c>
      <c r="S15" s="46">
        <v>63.694</v>
      </c>
      <c r="T15" s="46">
        <v>59.33</v>
      </c>
      <c r="U15" s="33">
        <f t="shared" si="2"/>
        <v>231.69299999999998</v>
      </c>
      <c r="V15" s="37">
        <f t="shared" si="3"/>
        <v>716.0029999999999</v>
      </c>
    </row>
    <row r="16" spans="1:22" ht="15">
      <c r="A16" s="22">
        <v>12</v>
      </c>
      <c r="B16" s="22">
        <v>38</v>
      </c>
      <c r="C16" s="23" t="s">
        <v>88</v>
      </c>
      <c r="D16" s="22" t="s">
        <v>53</v>
      </c>
      <c r="E16" s="22" t="s">
        <v>34</v>
      </c>
      <c r="F16" s="23" t="s">
        <v>77</v>
      </c>
      <c r="G16" s="45">
        <v>59.655</v>
      </c>
      <c r="H16" s="46">
        <v>59.921</v>
      </c>
      <c r="I16" s="46">
        <v>72.301</v>
      </c>
      <c r="J16" s="46">
        <v>64.169</v>
      </c>
      <c r="K16" s="33">
        <f t="shared" si="0"/>
        <v>256.046</v>
      </c>
      <c r="L16" s="47">
        <v>55.191</v>
      </c>
      <c r="M16" s="46">
        <v>61.027</v>
      </c>
      <c r="N16" s="46">
        <v>65.855</v>
      </c>
      <c r="O16" s="46">
        <v>63.309</v>
      </c>
      <c r="P16" s="33">
        <f t="shared" si="1"/>
        <v>245.382</v>
      </c>
      <c r="Q16" s="45">
        <v>61.174</v>
      </c>
      <c r="R16" s="46">
        <v>58.937</v>
      </c>
      <c r="S16" s="46">
        <v>68.66</v>
      </c>
      <c r="T16" s="46">
        <v>60.423</v>
      </c>
      <c r="U16" s="33">
        <f t="shared" si="2"/>
        <v>249.194</v>
      </c>
      <c r="V16" s="37">
        <f t="shared" si="3"/>
        <v>750.622</v>
      </c>
    </row>
    <row r="17" spans="1:22" ht="15">
      <c r="A17" s="22">
        <v>13</v>
      </c>
      <c r="B17" s="22">
        <v>15</v>
      </c>
      <c r="C17" s="23" t="s">
        <v>60</v>
      </c>
      <c r="D17" s="22" t="s">
        <v>40</v>
      </c>
      <c r="E17" s="41" t="s">
        <v>34</v>
      </c>
      <c r="F17" s="43" t="s">
        <v>61</v>
      </c>
      <c r="G17" s="45">
        <v>69.814</v>
      </c>
      <c r="H17" s="46">
        <v>59.861</v>
      </c>
      <c r="I17" s="46">
        <v>69.764</v>
      </c>
      <c r="J17" s="46">
        <v>67.864</v>
      </c>
      <c r="K17" s="33">
        <f t="shared" si="0"/>
        <v>267.303</v>
      </c>
      <c r="L17" s="47">
        <v>56.412</v>
      </c>
      <c r="M17" s="46">
        <v>57.117</v>
      </c>
      <c r="N17" s="46">
        <v>65.141</v>
      </c>
      <c r="O17" s="46">
        <v>70.686</v>
      </c>
      <c r="P17" s="33">
        <f t="shared" si="1"/>
        <v>249.35600000000002</v>
      </c>
      <c r="Q17" s="45">
        <v>55.888</v>
      </c>
      <c r="R17" s="46">
        <v>55.165</v>
      </c>
      <c r="S17" s="46">
        <v>66.685</v>
      </c>
      <c r="T17" s="46">
        <v>67.54</v>
      </c>
      <c r="U17" s="33">
        <f t="shared" si="2"/>
        <v>245.27800000000002</v>
      </c>
      <c r="V17" s="37">
        <f t="shared" si="3"/>
        <v>761.937</v>
      </c>
    </row>
    <row r="18" spans="1:16" ht="15">
      <c r="A18" s="24"/>
      <c r="B18" s="24"/>
      <c r="C18" s="25"/>
      <c r="D18" s="24"/>
      <c r="E18" s="26"/>
      <c r="F18" s="27"/>
      <c r="G18" s="25"/>
      <c r="H18" s="27"/>
      <c r="I18" s="27"/>
      <c r="J18" s="27"/>
      <c r="K18" s="25"/>
      <c r="L18" s="25"/>
      <c r="M18" s="25"/>
      <c r="N18" s="25"/>
      <c r="O18" s="25"/>
      <c r="P18" s="25"/>
    </row>
    <row r="19" spans="1:16" ht="15">
      <c r="A19" s="24"/>
      <c r="B19" s="24"/>
      <c r="C19" s="25"/>
      <c r="D19" s="24"/>
      <c r="E19" s="26"/>
      <c r="F19" s="27"/>
      <c r="G19" s="25"/>
      <c r="H19" s="27"/>
      <c r="I19" s="27"/>
      <c r="J19" s="27"/>
      <c r="K19" s="25"/>
      <c r="L19" s="25"/>
      <c r="M19" s="25"/>
      <c r="N19" s="25"/>
      <c r="O19" s="25"/>
      <c r="P19" s="25"/>
    </row>
    <row r="20" spans="1:16" ht="15">
      <c r="A20" s="24"/>
      <c r="B20" s="24"/>
      <c r="C20" s="25"/>
      <c r="D20" s="24"/>
      <c r="E20" s="26"/>
      <c r="F20" s="27"/>
      <c r="G20" s="25"/>
      <c r="H20" s="27"/>
      <c r="I20" s="27"/>
      <c r="J20" s="27"/>
      <c r="K20" s="25"/>
      <c r="L20" s="25"/>
      <c r="M20" s="25"/>
      <c r="N20" s="25"/>
      <c r="O20" s="25"/>
      <c r="P20" s="25"/>
    </row>
    <row r="21" spans="1:16" ht="15">
      <c r="A21" s="24"/>
      <c r="B21" s="24"/>
      <c r="C21" s="25"/>
      <c r="D21" s="24"/>
      <c r="E21" s="26"/>
      <c r="F21" s="27"/>
      <c r="G21" s="25"/>
      <c r="H21" s="27"/>
      <c r="I21" s="27"/>
      <c r="J21" s="27"/>
      <c r="K21" s="25"/>
      <c r="L21" s="25"/>
      <c r="M21" s="25"/>
      <c r="N21" s="25"/>
      <c r="O21" s="25"/>
      <c r="P21" s="25"/>
    </row>
    <row r="22" spans="1:16" ht="15">
      <c r="A22" s="24"/>
      <c r="B22" s="24"/>
      <c r="C22" s="25"/>
      <c r="D22" s="24"/>
      <c r="E22" s="26"/>
      <c r="F22" s="27"/>
      <c r="G22" s="25"/>
      <c r="H22" s="27"/>
      <c r="I22" s="27"/>
      <c r="J22" s="27"/>
      <c r="K22" s="25"/>
      <c r="L22" s="25"/>
      <c r="M22" s="25"/>
      <c r="N22" s="25"/>
      <c r="O22" s="25"/>
      <c r="P22" s="25"/>
    </row>
    <row r="23" spans="1:16" ht="15">
      <c r="A23" s="24"/>
      <c r="B23" s="24"/>
      <c r="C23" s="25"/>
      <c r="D23" s="24"/>
      <c r="E23" s="26"/>
      <c r="F23" s="27"/>
      <c r="G23" s="25"/>
      <c r="H23" s="27"/>
      <c r="I23" s="27"/>
      <c r="J23" s="27"/>
      <c r="K23" s="25"/>
      <c r="L23" s="25"/>
      <c r="M23" s="25"/>
      <c r="N23" s="25"/>
      <c r="O23" s="25"/>
      <c r="P23" s="25"/>
    </row>
    <row r="24" spans="1:16" ht="15">
      <c r="A24" s="24"/>
      <c r="B24" s="24"/>
      <c r="C24" s="25"/>
      <c r="D24" s="24"/>
      <c r="E24" s="26"/>
      <c r="F24" s="27"/>
      <c r="G24" s="25"/>
      <c r="H24" s="27"/>
      <c r="I24" s="27"/>
      <c r="J24" s="27"/>
      <c r="K24" s="25"/>
      <c r="L24" s="25"/>
      <c r="M24" s="25"/>
      <c r="N24" s="25"/>
      <c r="O24" s="25"/>
      <c r="P24" s="25"/>
    </row>
    <row r="25" spans="1:16" ht="15">
      <c r="A25" s="24"/>
      <c r="B25" s="24"/>
      <c r="C25" s="25"/>
      <c r="D25" s="24"/>
      <c r="E25" s="26"/>
      <c r="F25" s="27"/>
      <c r="G25" s="25"/>
      <c r="H25" s="27"/>
      <c r="I25" s="27"/>
      <c r="J25" s="27"/>
      <c r="K25" s="25"/>
      <c r="L25" s="25"/>
      <c r="M25" s="25"/>
      <c r="N25" s="25"/>
      <c r="O25" s="25"/>
      <c r="P25" s="25"/>
    </row>
    <row r="26" spans="1:16" ht="15">
      <c r="A26" s="24"/>
      <c r="B26" s="24"/>
      <c r="C26" s="25"/>
      <c r="D26" s="24"/>
      <c r="E26" s="26"/>
      <c r="F26" s="27"/>
      <c r="G26" s="25"/>
      <c r="H26" s="27"/>
      <c r="I26" s="27"/>
      <c r="J26" s="27"/>
      <c r="K26" s="25"/>
      <c r="L26" s="25"/>
      <c r="M26" s="25"/>
      <c r="N26" s="25"/>
      <c r="O26" s="25"/>
      <c r="P26" s="25"/>
    </row>
    <row r="27" spans="1:16" ht="15">
      <c r="A27" s="24"/>
      <c r="B27" s="24"/>
      <c r="C27" s="25"/>
      <c r="D27" s="24"/>
      <c r="E27" s="26"/>
      <c r="F27" s="27"/>
      <c r="G27" s="25"/>
      <c r="H27" s="27"/>
      <c r="I27" s="27"/>
      <c r="J27" s="27"/>
      <c r="K27" s="25"/>
      <c r="L27" s="25"/>
      <c r="M27" s="25"/>
      <c r="N27" s="25"/>
      <c r="O27" s="25"/>
      <c r="P27" s="25"/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8"/>
  <sheetViews>
    <sheetView zoomScale="85" zoomScaleNormal="85" zoomScalePageLayoutView="0" workbookViewId="0" topLeftCell="A1">
      <selection activeCell="G1" sqref="G1:V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105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8.75">
      <c r="A3" s="18"/>
      <c r="B3" s="18"/>
      <c r="C3" s="18"/>
      <c r="D3" s="18"/>
      <c r="E3" s="18"/>
      <c r="F3" s="18"/>
      <c r="G3" s="61" t="s">
        <v>11</v>
      </c>
      <c r="H3" s="62"/>
      <c r="I3" s="62"/>
      <c r="J3" s="62"/>
      <c r="K3" s="63"/>
      <c r="L3" s="64" t="s">
        <v>12</v>
      </c>
      <c r="M3" s="62"/>
      <c r="N3" s="62"/>
      <c r="O3" s="62"/>
      <c r="P3" s="65"/>
      <c r="Q3" s="66" t="s">
        <v>13</v>
      </c>
      <c r="R3" s="67"/>
      <c r="S3" s="67"/>
      <c r="T3" s="67"/>
      <c r="U3" s="68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43</v>
      </c>
      <c r="C5" s="23" t="s">
        <v>64</v>
      </c>
      <c r="D5" s="22" t="s">
        <v>65</v>
      </c>
      <c r="E5" s="41" t="s">
        <v>33</v>
      </c>
      <c r="F5" s="43" t="s">
        <v>77</v>
      </c>
      <c r="G5" s="45">
        <v>50.85</v>
      </c>
      <c r="H5" s="46">
        <v>68.31</v>
      </c>
      <c r="I5" s="46">
        <v>45.25</v>
      </c>
      <c r="J5" s="46">
        <v>55.83</v>
      </c>
      <c r="K5" s="33">
        <f aca="true" t="shared" si="0" ref="K5:K17">SUM(G5:J5)</f>
        <v>220.24</v>
      </c>
      <c r="L5" s="47">
        <v>47.55</v>
      </c>
      <c r="M5" s="46">
        <v>65.59</v>
      </c>
      <c r="N5" s="46">
        <v>43.12</v>
      </c>
      <c r="O5" s="46">
        <v>53.63</v>
      </c>
      <c r="P5" s="33">
        <f aca="true" t="shared" si="1" ref="P5:P17">SUM(L5:O5)</f>
        <v>209.89</v>
      </c>
      <c r="Q5" s="45">
        <v>50.53</v>
      </c>
      <c r="R5" s="46">
        <v>66.97</v>
      </c>
      <c r="S5" s="46">
        <v>43.49</v>
      </c>
      <c r="T5" s="46">
        <v>53.05</v>
      </c>
      <c r="U5" s="33">
        <f aca="true" t="shared" si="2" ref="U5:U17">SUM(Q5:T5)</f>
        <v>214.04000000000002</v>
      </c>
      <c r="V5" s="37">
        <f aca="true" t="shared" si="3" ref="V5:V17">SUM(K5,P5,U5)</f>
        <v>644.1700000000001</v>
      </c>
    </row>
    <row r="6" spans="1:22" ht="15">
      <c r="A6" s="22">
        <v>2</v>
      </c>
      <c r="B6" s="22">
        <v>6</v>
      </c>
      <c r="C6" s="23" t="s">
        <v>45</v>
      </c>
      <c r="D6" s="22" t="s">
        <v>40</v>
      </c>
      <c r="E6" s="22" t="s">
        <v>33</v>
      </c>
      <c r="F6" s="23" t="s">
        <v>77</v>
      </c>
      <c r="G6" s="45">
        <v>53.83</v>
      </c>
      <c r="H6" s="46">
        <v>75.53</v>
      </c>
      <c r="I6" s="46">
        <v>48.26</v>
      </c>
      <c r="J6" s="46">
        <v>59.99</v>
      </c>
      <c r="K6" s="33">
        <f t="shared" si="0"/>
        <v>237.61</v>
      </c>
      <c r="L6" s="47">
        <v>48.34</v>
      </c>
      <c r="M6" s="46">
        <v>67.29</v>
      </c>
      <c r="N6" s="46">
        <v>44.63</v>
      </c>
      <c r="O6" s="46">
        <v>57.35</v>
      </c>
      <c r="P6" s="33">
        <f t="shared" si="1"/>
        <v>217.61</v>
      </c>
      <c r="Q6" s="45">
        <v>47.34</v>
      </c>
      <c r="R6" s="46">
        <v>65.8</v>
      </c>
      <c r="S6" s="46">
        <v>43.78</v>
      </c>
      <c r="T6" s="46">
        <v>56.05</v>
      </c>
      <c r="U6" s="33">
        <f t="shared" si="2"/>
        <v>212.97000000000003</v>
      </c>
      <c r="V6" s="37">
        <f t="shared" si="3"/>
        <v>668.19</v>
      </c>
    </row>
    <row r="7" spans="1:22" ht="15">
      <c r="A7" s="22">
        <v>3</v>
      </c>
      <c r="B7" s="22">
        <v>30</v>
      </c>
      <c r="C7" s="23" t="s">
        <v>87</v>
      </c>
      <c r="D7" s="22" t="s">
        <v>53</v>
      </c>
      <c r="E7" s="22" t="s">
        <v>34</v>
      </c>
      <c r="F7" s="23" t="s">
        <v>77</v>
      </c>
      <c r="G7" s="45">
        <v>51.89</v>
      </c>
      <c r="H7" s="46">
        <v>71.38</v>
      </c>
      <c r="I7" s="46">
        <v>49.59</v>
      </c>
      <c r="J7" s="46">
        <v>58.78</v>
      </c>
      <c r="K7" s="33">
        <f t="shared" si="0"/>
        <v>231.64000000000001</v>
      </c>
      <c r="L7" s="47">
        <v>50.42</v>
      </c>
      <c r="M7" s="46">
        <v>69.51</v>
      </c>
      <c r="N7" s="46">
        <v>49.87</v>
      </c>
      <c r="O7" s="46">
        <v>57.55</v>
      </c>
      <c r="P7" s="33">
        <f t="shared" si="1"/>
        <v>227.35000000000002</v>
      </c>
      <c r="Q7" s="45">
        <v>50.45</v>
      </c>
      <c r="R7" s="46">
        <v>69.08</v>
      </c>
      <c r="S7" s="46">
        <v>46.5</v>
      </c>
      <c r="T7" s="46">
        <v>56.57</v>
      </c>
      <c r="U7" s="33">
        <f t="shared" si="2"/>
        <v>222.6</v>
      </c>
      <c r="V7" s="37">
        <f t="shared" si="3"/>
        <v>681.59</v>
      </c>
    </row>
    <row r="8" spans="1:22" ht="15">
      <c r="A8" s="22">
        <v>4</v>
      </c>
      <c r="B8" s="22">
        <v>12</v>
      </c>
      <c r="C8" s="23" t="s">
        <v>55</v>
      </c>
      <c r="D8" s="22" t="s">
        <v>53</v>
      </c>
      <c r="E8" s="22" t="s">
        <v>33</v>
      </c>
      <c r="F8" s="23" t="s">
        <v>51</v>
      </c>
      <c r="G8" s="45">
        <v>52.75</v>
      </c>
      <c r="H8" s="46">
        <v>74.57</v>
      </c>
      <c r="I8" s="46">
        <v>46.06</v>
      </c>
      <c r="J8" s="46">
        <v>57.76</v>
      </c>
      <c r="K8" s="33">
        <f t="shared" si="0"/>
        <v>231.14</v>
      </c>
      <c r="L8" s="47">
        <v>53.21</v>
      </c>
      <c r="M8" s="46">
        <v>69.46</v>
      </c>
      <c r="N8" s="46">
        <v>45.48</v>
      </c>
      <c r="O8" s="46">
        <v>55.89</v>
      </c>
      <c r="P8" s="33">
        <f t="shared" si="1"/>
        <v>224.03999999999996</v>
      </c>
      <c r="Q8" s="45">
        <v>54.17</v>
      </c>
      <c r="R8" s="46">
        <v>67.77</v>
      </c>
      <c r="S8" s="46">
        <v>50.3</v>
      </c>
      <c r="T8" s="46">
        <v>55.7</v>
      </c>
      <c r="U8" s="33">
        <f t="shared" si="2"/>
        <v>227.94</v>
      </c>
      <c r="V8" s="37">
        <f t="shared" si="3"/>
        <v>683.1199999999999</v>
      </c>
    </row>
    <row r="9" spans="1:22" ht="15">
      <c r="A9" s="22">
        <v>5</v>
      </c>
      <c r="B9" s="22">
        <v>10</v>
      </c>
      <c r="C9" s="23" t="s">
        <v>52</v>
      </c>
      <c r="D9" s="22" t="s">
        <v>53</v>
      </c>
      <c r="E9" s="22" t="s">
        <v>33</v>
      </c>
      <c r="F9" s="23" t="s">
        <v>84</v>
      </c>
      <c r="G9" s="45">
        <v>51.47</v>
      </c>
      <c r="H9" s="46">
        <v>70.81</v>
      </c>
      <c r="I9" s="46">
        <v>50.11</v>
      </c>
      <c r="J9" s="46">
        <v>60.49</v>
      </c>
      <c r="K9" s="33">
        <f t="shared" si="0"/>
        <v>232.88</v>
      </c>
      <c r="L9" s="47">
        <v>51.07</v>
      </c>
      <c r="M9" s="46">
        <v>71.27</v>
      </c>
      <c r="N9" s="46">
        <v>49.86</v>
      </c>
      <c r="O9" s="46">
        <v>59.88</v>
      </c>
      <c r="P9" s="33">
        <f t="shared" si="1"/>
        <v>232.07999999999998</v>
      </c>
      <c r="Q9" s="45">
        <v>50.26</v>
      </c>
      <c r="R9" s="48">
        <v>67.75</v>
      </c>
      <c r="S9" s="49">
        <v>46.53</v>
      </c>
      <c r="T9" s="48">
        <v>56.84</v>
      </c>
      <c r="U9" s="33">
        <f t="shared" si="2"/>
        <v>221.38</v>
      </c>
      <c r="V9" s="37">
        <f t="shared" si="3"/>
        <v>686.3399999999999</v>
      </c>
    </row>
    <row r="10" spans="1:22" ht="15">
      <c r="A10" s="22">
        <v>6</v>
      </c>
      <c r="B10" s="22">
        <v>8</v>
      </c>
      <c r="C10" s="23" t="s">
        <v>49</v>
      </c>
      <c r="D10" s="22" t="s">
        <v>48</v>
      </c>
      <c r="E10" s="22" t="s">
        <v>33</v>
      </c>
      <c r="F10" s="23" t="s">
        <v>58</v>
      </c>
      <c r="G10" s="45">
        <v>52.78</v>
      </c>
      <c r="H10" s="46">
        <v>73.88</v>
      </c>
      <c r="I10" s="46">
        <v>47.65</v>
      </c>
      <c r="J10" s="46">
        <v>61.98</v>
      </c>
      <c r="K10" s="33">
        <f t="shared" si="0"/>
        <v>236.29</v>
      </c>
      <c r="L10" s="47">
        <v>51.42</v>
      </c>
      <c r="M10" s="46">
        <v>70.58</v>
      </c>
      <c r="N10" s="46">
        <v>46.15</v>
      </c>
      <c r="O10" s="46">
        <v>63.77</v>
      </c>
      <c r="P10" s="33">
        <f t="shared" si="1"/>
        <v>231.92000000000002</v>
      </c>
      <c r="Q10" s="47">
        <v>50.07</v>
      </c>
      <c r="R10" s="46">
        <v>69.1</v>
      </c>
      <c r="S10" s="46">
        <v>45.87</v>
      </c>
      <c r="T10" s="46">
        <v>59.82</v>
      </c>
      <c r="U10" s="33">
        <f t="shared" si="2"/>
        <v>224.85999999999999</v>
      </c>
      <c r="V10" s="37">
        <f t="shared" si="3"/>
        <v>693.07</v>
      </c>
    </row>
    <row r="11" spans="1:22" ht="15">
      <c r="A11" s="22">
        <v>7</v>
      </c>
      <c r="B11" s="22">
        <v>11</v>
      </c>
      <c r="C11" s="23" t="s">
        <v>54</v>
      </c>
      <c r="D11" s="22" t="s">
        <v>53</v>
      </c>
      <c r="E11" s="22" t="s">
        <v>33</v>
      </c>
      <c r="F11" s="23" t="s">
        <v>70</v>
      </c>
      <c r="G11" s="45">
        <v>58.52</v>
      </c>
      <c r="H11" s="46">
        <v>73.68</v>
      </c>
      <c r="I11" s="46">
        <v>49.11</v>
      </c>
      <c r="J11" s="46">
        <v>61.06</v>
      </c>
      <c r="K11" s="33">
        <f t="shared" si="0"/>
        <v>242.37</v>
      </c>
      <c r="L11" s="47">
        <v>51.34</v>
      </c>
      <c r="M11" s="46">
        <v>71.79</v>
      </c>
      <c r="N11" s="46">
        <v>47.89</v>
      </c>
      <c r="O11" s="46">
        <v>57.99</v>
      </c>
      <c r="P11" s="33">
        <f t="shared" si="1"/>
        <v>229.01000000000002</v>
      </c>
      <c r="Q11" s="45">
        <v>51.69</v>
      </c>
      <c r="R11" s="46">
        <v>69.25</v>
      </c>
      <c r="S11" s="46">
        <v>47.93</v>
      </c>
      <c r="T11" s="46">
        <v>57.1</v>
      </c>
      <c r="U11" s="33">
        <f t="shared" si="2"/>
        <v>225.97</v>
      </c>
      <c r="V11" s="37">
        <f t="shared" si="3"/>
        <v>697.35</v>
      </c>
    </row>
    <row r="12" spans="1:22" ht="15">
      <c r="A12" s="22">
        <v>8</v>
      </c>
      <c r="B12" s="22">
        <v>5</v>
      </c>
      <c r="C12" s="23" t="s">
        <v>43</v>
      </c>
      <c r="D12" s="22" t="s">
        <v>40</v>
      </c>
      <c r="E12" s="22" t="s">
        <v>33</v>
      </c>
      <c r="F12" s="23" t="s">
        <v>44</v>
      </c>
      <c r="G12" s="45">
        <v>56.64</v>
      </c>
      <c r="H12" s="46">
        <v>77.27</v>
      </c>
      <c r="I12" s="46">
        <v>50.66</v>
      </c>
      <c r="J12" s="46">
        <v>61.92</v>
      </c>
      <c r="K12" s="33">
        <f t="shared" si="0"/>
        <v>246.49</v>
      </c>
      <c r="L12" s="47">
        <v>52.98</v>
      </c>
      <c r="M12" s="46">
        <v>71.95</v>
      </c>
      <c r="N12" s="46">
        <v>47.19</v>
      </c>
      <c r="O12" s="46">
        <v>59.5</v>
      </c>
      <c r="P12" s="33">
        <f t="shared" si="1"/>
        <v>231.62</v>
      </c>
      <c r="Q12" s="45">
        <v>50.37</v>
      </c>
      <c r="R12" s="46">
        <v>70.12</v>
      </c>
      <c r="S12" s="46">
        <v>46.72</v>
      </c>
      <c r="T12" s="46">
        <v>58.64</v>
      </c>
      <c r="U12" s="33">
        <f t="shared" si="2"/>
        <v>225.85000000000002</v>
      </c>
      <c r="V12" s="37">
        <f t="shared" si="3"/>
        <v>703.96</v>
      </c>
    </row>
    <row r="13" spans="1:22" ht="15">
      <c r="A13" s="22">
        <v>9</v>
      </c>
      <c r="B13" s="22">
        <v>4</v>
      </c>
      <c r="C13" s="23" t="s">
        <v>42</v>
      </c>
      <c r="D13" s="22" t="s">
        <v>40</v>
      </c>
      <c r="E13" s="22" t="s">
        <v>33</v>
      </c>
      <c r="F13" s="23" t="s">
        <v>41</v>
      </c>
      <c r="G13" s="45">
        <v>52.7</v>
      </c>
      <c r="H13" s="46">
        <v>76.27</v>
      </c>
      <c r="I13" s="46">
        <v>48.65</v>
      </c>
      <c r="J13" s="46">
        <v>60.47</v>
      </c>
      <c r="K13" s="33">
        <f t="shared" si="0"/>
        <v>238.09</v>
      </c>
      <c r="L13" s="47">
        <v>51.36</v>
      </c>
      <c r="M13" s="46">
        <v>77.03</v>
      </c>
      <c r="N13" s="46">
        <v>47.68</v>
      </c>
      <c r="O13" s="46">
        <v>62.27</v>
      </c>
      <c r="P13" s="33">
        <f t="shared" si="1"/>
        <v>238.34</v>
      </c>
      <c r="Q13" s="45">
        <v>50.88</v>
      </c>
      <c r="R13" s="46">
        <v>76.54</v>
      </c>
      <c r="S13" s="46">
        <v>47.84</v>
      </c>
      <c r="T13" s="46">
        <v>59.38</v>
      </c>
      <c r="U13" s="33">
        <f t="shared" si="2"/>
        <v>234.64000000000001</v>
      </c>
      <c r="V13" s="37">
        <f t="shared" si="3"/>
        <v>711.07</v>
      </c>
    </row>
    <row r="14" spans="1:22" ht="15">
      <c r="A14" s="22">
        <v>10</v>
      </c>
      <c r="B14" s="22">
        <v>16</v>
      </c>
      <c r="C14" s="23" t="s">
        <v>62</v>
      </c>
      <c r="D14" s="22" t="s">
        <v>63</v>
      </c>
      <c r="E14" s="41" t="s">
        <v>34</v>
      </c>
      <c r="F14" s="43" t="s">
        <v>106</v>
      </c>
      <c r="G14" s="45">
        <v>55.17</v>
      </c>
      <c r="H14" s="46">
        <v>73.35</v>
      </c>
      <c r="I14" s="46">
        <v>51.57</v>
      </c>
      <c r="J14" s="46">
        <v>61.07</v>
      </c>
      <c r="K14" s="33">
        <f t="shared" si="0"/>
        <v>241.15999999999997</v>
      </c>
      <c r="L14" s="47">
        <v>53.89</v>
      </c>
      <c r="M14" s="46">
        <v>72</v>
      </c>
      <c r="N14" s="46">
        <v>49.47</v>
      </c>
      <c r="O14" s="46">
        <v>61.12</v>
      </c>
      <c r="P14" s="33">
        <f t="shared" si="1"/>
        <v>236.48000000000002</v>
      </c>
      <c r="Q14" s="45">
        <v>52.63</v>
      </c>
      <c r="R14" s="46">
        <v>75.13</v>
      </c>
      <c r="S14" s="46">
        <v>49.9</v>
      </c>
      <c r="T14" s="46">
        <v>60.57</v>
      </c>
      <c r="U14" s="33">
        <f t="shared" si="2"/>
        <v>238.23</v>
      </c>
      <c r="V14" s="37">
        <f t="shared" si="3"/>
        <v>715.87</v>
      </c>
    </row>
    <row r="15" spans="1:22" ht="15">
      <c r="A15" s="22">
        <v>11</v>
      </c>
      <c r="B15" s="22">
        <v>18</v>
      </c>
      <c r="C15" s="23" t="s">
        <v>66</v>
      </c>
      <c r="D15" s="22" t="s">
        <v>53</v>
      </c>
      <c r="E15" s="22" t="s">
        <v>34</v>
      </c>
      <c r="F15" s="23" t="s">
        <v>96</v>
      </c>
      <c r="G15" s="45">
        <v>55.6</v>
      </c>
      <c r="H15" s="46">
        <v>73.18</v>
      </c>
      <c r="I15" s="46">
        <v>51.62</v>
      </c>
      <c r="J15" s="46">
        <v>59.89</v>
      </c>
      <c r="K15" s="33">
        <f t="shared" si="0"/>
        <v>240.29000000000002</v>
      </c>
      <c r="L15" s="47">
        <v>52.11</v>
      </c>
      <c r="M15" s="46">
        <v>71.24</v>
      </c>
      <c r="N15" s="46">
        <v>49.62</v>
      </c>
      <c r="O15" s="46">
        <v>59.51</v>
      </c>
      <c r="P15" s="33">
        <f t="shared" si="1"/>
        <v>232.48</v>
      </c>
      <c r="Q15" s="45">
        <v>53.39</v>
      </c>
      <c r="R15" s="46">
        <v>75.01</v>
      </c>
      <c r="S15" s="46">
        <v>53.37</v>
      </c>
      <c r="T15" s="46">
        <v>61.84</v>
      </c>
      <c r="U15" s="33">
        <f t="shared" si="2"/>
        <v>243.61</v>
      </c>
      <c r="V15" s="37">
        <f t="shared" si="3"/>
        <v>716.38</v>
      </c>
    </row>
    <row r="16" spans="1:22" ht="15">
      <c r="A16" s="22">
        <v>12</v>
      </c>
      <c r="B16" s="22">
        <v>7</v>
      </c>
      <c r="C16" s="23" t="s">
        <v>47</v>
      </c>
      <c r="D16" s="22" t="s">
        <v>48</v>
      </c>
      <c r="E16" s="22" t="s">
        <v>33</v>
      </c>
      <c r="F16" s="23" t="s">
        <v>41</v>
      </c>
      <c r="G16" s="45">
        <v>57.08</v>
      </c>
      <c r="H16" s="46">
        <v>87.13</v>
      </c>
      <c r="I16" s="46">
        <v>50.8</v>
      </c>
      <c r="J16" s="46">
        <v>61.77</v>
      </c>
      <c r="K16" s="33">
        <f t="shared" si="0"/>
        <v>256.78</v>
      </c>
      <c r="L16" s="47">
        <v>53.3</v>
      </c>
      <c r="M16" s="46">
        <v>75.23</v>
      </c>
      <c r="N16" s="46">
        <v>49.19</v>
      </c>
      <c r="O16" s="46">
        <v>60.89</v>
      </c>
      <c r="P16" s="33">
        <f t="shared" si="1"/>
        <v>238.61</v>
      </c>
      <c r="Q16" s="45">
        <v>50.68</v>
      </c>
      <c r="R16" s="46">
        <v>73.79</v>
      </c>
      <c r="S16" s="46">
        <v>47.6</v>
      </c>
      <c r="T16" s="46">
        <v>57.73</v>
      </c>
      <c r="U16" s="33">
        <f t="shared" si="2"/>
        <v>229.79999999999998</v>
      </c>
      <c r="V16" s="37">
        <f t="shared" si="3"/>
        <v>725.1899999999999</v>
      </c>
    </row>
    <row r="17" spans="1:22" ht="15">
      <c r="A17" s="22">
        <v>13</v>
      </c>
      <c r="B17" s="22">
        <v>50</v>
      </c>
      <c r="C17" s="23" t="s">
        <v>72</v>
      </c>
      <c r="D17" s="22" t="s">
        <v>53</v>
      </c>
      <c r="E17" s="41" t="s">
        <v>33</v>
      </c>
      <c r="F17" s="43" t="s">
        <v>38</v>
      </c>
      <c r="G17" s="45">
        <v>61.94</v>
      </c>
      <c r="H17" s="46">
        <v>77.91</v>
      </c>
      <c r="I17" s="46">
        <v>52.06</v>
      </c>
      <c r="J17" s="46">
        <v>65.82</v>
      </c>
      <c r="K17" s="33">
        <f t="shared" si="0"/>
        <v>257.73</v>
      </c>
      <c r="L17" s="47">
        <v>55.32</v>
      </c>
      <c r="M17" s="46">
        <v>85.09</v>
      </c>
      <c r="N17" s="46">
        <v>56.2</v>
      </c>
      <c r="O17" s="46">
        <v>65.82</v>
      </c>
      <c r="P17" s="33">
        <f t="shared" si="1"/>
        <v>262.43</v>
      </c>
      <c r="Q17" s="45">
        <v>55.25</v>
      </c>
      <c r="R17" s="46">
        <v>79.44</v>
      </c>
      <c r="S17" s="46">
        <v>50.68</v>
      </c>
      <c r="T17" s="46">
        <v>61.42</v>
      </c>
      <c r="U17" s="33">
        <f t="shared" si="2"/>
        <v>246.79000000000002</v>
      </c>
      <c r="V17" s="37">
        <f t="shared" si="3"/>
        <v>766.95</v>
      </c>
    </row>
    <row r="18" spans="1:22" ht="15">
      <c r="A18" s="22">
        <v>14</v>
      </c>
      <c r="B18" s="22">
        <v>19</v>
      </c>
      <c r="C18" s="23" t="s">
        <v>67</v>
      </c>
      <c r="D18" s="22" t="s">
        <v>40</v>
      </c>
      <c r="E18" s="41" t="s">
        <v>34</v>
      </c>
      <c r="F18" s="43" t="s">
        <v>106</v>
      </c>
      <c r="G18" s="45">
        <v>58.49</v>
      </c>
      <c r="H18" s="46">
        <v>77.25</v>
      </c>
      <c r="I18" s="46">
        <v>53.4</v>
      </c>
      <c r="J18" s="46">
        <v>64.05</v>
      </c>
      <c r="K18" s="33">
        <f aca="true" t="shared" si="4" ref="K18:K24">SUM(G18:J18)</f>
        <v>253.19</v>
      </c>
      <c r="L18" s="47">
        <v>64.16</v>
      </c>
      <c r="M18" s="46">
        <v>74.21</v>
      </c>
      <c r="N18" s="46">
        <v>50.52</v>
      </c>
      <c r="O18" s="46">
        <v>63.03</v>
      </c>
      <c r="P18" s="33">
        <f aca="true" t="shared" si="5" ref="P18:P24">SUM(L18:O18)</f>
        <v>251.92000000000002</v>
      </c>
      <c r="Q18" s="45">
        <v>64.13</v>
      </c>
      <c r="R18" s="46">
        <v>80.83</v>
      </c>
      <c r="S18" s="46">
        <v>52.17</v>
      </c>
      <c r="T18" s="46">
        <v>65.07</v>
      </c>
      <c r="U18" s="33">
        <f aca="true" t="shared" si="6" ref="U18:U24">SUM(Q18:T18)</f>
        <v>262.2</v>
      </c>
      <c r="V18" s="37">
        <f aca="true" t="shared" si="7" ref="V18:V24">SUM(K18,P18,U18)</f>
        <v>767.31</v>
      </c>
    </row>
    <row r="19" spans="1:22" ht="15">
      <c r="A19" s="22">
        <v>15</v>
      </c>
      <c r="B19" s="22">
        <v>47</v>
      </c>
      <c r="C19" s="23" t="s">
        <v>100</v>
      </c>
      <c r="D19" s="22" t="s">
        <v>101</v>
      </c>
      <c r="E19" s="41" t="s">
        <v>33</v>
      </c>
      <c r="F19" s="43" t="s">
        <v>44</v>
      </c>
      <c r="G19" s="45">
        <v>60.44</v>
      </c>
      <c r="H19" s="46">
        <v>76.93</v>
      </c>
      <c r="I19" s="46">
        <v>50.85</v>
      </c>
      <c r="J19" s="46">
        <v>65.41</v>
      </c>
      <c r="K19" s="33">
        <f t="shared" si="4"/>
        <v>253.63</v>
      </c>
      <c r="L19" s="47">
        <v>57.07</v>
      </c>
      <c r="M19" s="46">
        <v>83.73</v>
      </c>
      <c r="N19" s="46">
        <v>49.43</v>
      </c>
      <c r="O19" s="46">
        <v>68.28</v>
      </c>
      <c r="P19" s="33">
        <f t="shared" si="5"/>
        <v>258.51</v>
      </c>
      <c r="Q19" s="45">
        <v>55.45</v>
      </c>
      <c r="R19" s="46">
        <v>88.86</v>
      </c>
      <c r="S19" s="46">
        <v>49.88</v>
      </c>
      <c r="T19" s="46">
        <v>66.08</v>
      </c>
      <c r="U19" s="33">
        <f t="shared" si="6"/>
        <v>260.27</v>
      </c>
      <c r="V19" s="37">
        <f t="shared" si="7"/>
        <v>772.41</v>
      </c>
    </row>
    <row r="20" spans="1:22" ht="15">
      <c r="A20" s="22">
        <v>16</v>
      </c>
      <c r="B20" s="22">
        <v>38</v>
      </c>
      <c r="C20" s="23" t="s">
        <v>88</v>
      </c>
      <c r="D20" s="22" t="s">
        <v>53</v>
      </c>
      <c r="E20" s="41" t="s">
        <v>34</v>
      </c>
      <c r="F20" s="43" t="s">
        <v>51</v>
      </c>
      <c r="G20" s="45">
        <v>64.35</v>
      </c>
      <c r="H20" s="46">
        <v>85.37</v>
      </c>
      <c r="I20" s="46">
        <v>53.78</v>
      </c>
      <c r="J20" s="46">
        <v>67.5</v>
      </c>
      <c r="K20" s="33">
        <f t="shared" si="4"/>
        <v>271</v>
      </c>
      <c r="L20" s="47">
        <v>61.87</v>
      </c>
      <c r="M20" s="46">
        <v>85.09</v>
      </c>
      <c r="N20" s="46">
        <v>56.2</v>
      </c>
      <c r="O20" s="46">
        <v>65.82</v>
      </c>
      <c r="P20" s="33">
        <f t="shared" si="5"/>
        <v>268.98</v>
      </c>
      <c r="Q20" s="45">
        <v>55.95</v>
      </c>
      <c r="R20" s="46">
        <v>76.47</v>
      </c>
      <c r="S20" s="46">
        <v>52.93</v>
      </c>
      <c r="T20" s="46">
        <v>65.55</v>
      </c>
      <c r="U20" s="33">
        <f t="shared" si="6"/>
        <v>250.90000000000003</v>
      </c>
      <c r="V20" s="37">
        <f t="shared" si="7"/>
        <v>790.8800000000001</v>
      </c>
    </row>
    <row r="21" spans="1:22" ht="15">
      <c r="A21" s="22">
        <v>17</v>
      </c>
      <c r="B21" s="22">
        <v>33</v>
      </c>
      <c r="C21" s="23" t="s">
        <v>83</v>
      </c>
      <c r="D21" s="22" t="s">
        <v>53</v>
      </c>
      <c r="E21" s="41" t="s">
        <v>34</v>
      </c>
      <c r="F21" s="43" t="s">
        <v>77</v>
      </c>
      <c r="G21" s="45">
        <v>51.6</v>
      </c>
      <c r="H21" s="46">
        <v>74.34</v>
      </c>
      <c r="I21" s="46">
        <v>49.51</v>
      </c>
      <c r="J21" s="46">
        <v>62.28</v>
      </c>
      <c r="K21" s="33">
        <f t="shared" si="4"/>
        <v>237.73</v>
      </c>
      <c r="L21" s="47">
        <v>120</v>
      </c>
      <c r="M21" s="46">
        <v>72.52</v>
      </c>
      <c r="N21" s="46">
        <v>48.34</v>
      </c>
      <c r="O21" s="46">
        <v>58.04</v>
      </c>
      <c r="P21" s="33">
        <f t="shared" si="5"/>
        <v>298.9</v>
      </c>
      <c r="Q21" s="45">
        <v>120</v>
      </c>
      <c r="R21" s="46">
        <v>120</v>
      </c>
      <c r="S21" s="46">
        <v>120</v>
      </c>
      <c r="T21" s="46">
        <v>120</v>
      </c>
      <c r="U21" s="33">
        <f t="shared" si="6"/>
        <v>480</v>
      </c>
      <c r="V21" s="37">
        <f t="shared" si="7"/>
        <v>1016.63</v>
      </c>
    </row>
    <row r="22" spans="1:22" ht="15">
      <c r="A22" s="22">
        <v>18</v>
      </c>
      <c r="B22" s="22">
        <v>13</v>
      </c>
      <c r="C22" s="23" t="s">
        <v>56</v>
      </c>
      <c r="D22" s="22" t="s">
        <v>40</v>
      </c>
      <c r="E22" s="41" t="s">
        <v>57</v>
      </c>
      <c r="F22" s="43" t="s">
        <v>58</v>
      </c>
      <c r="G22" s="45">
        <v>62.05</v>
      </c>
      <c r="H22" s="46">
        <v>84.95</v>
      </c>
      <c r="I22" s="46">
        <v>59.03</v>
      </c>
      <c r="J22" s="46">
        <v>72.12</v>
      </c>
      <c r="K22" s="33">
        <f t="shared" si="4"/>
        <v>278.15</v>
      </c>
      <c r="L22" s="47">
        <v>58.05</v>
      </c>
      <c r="M22" s="46">
        <v>85.14</v>
      </c>
      <c r="N22" s="46">
        <v>53.61</v>
      </c>
      <c r="O22" s="46">
        <v>71.4</v>
      </c>
      <c r="P22" s="33">
        <f t="shared" si="5"/>
        <v>268.20000000000005</v>
      </c>
      <c r="Q22" s="45">
        <v>120</v>
      </c>
      <c r="R22" s="46">
        <v>120</v>
      </c>
      <c r="S22" s="46">
        <v>120</v>
      </c>
      <c r="T22" s="46">
        <v>120</v>
      </c>
      <c r="U22" s="33">
        <f t="shared" si="6"/>
        <v>480</v>
      </c>
      <c r="V22" s="37">
        <f t="shared" si="7"/>
        <v>1026.35</v>
      </c>
    </row>
    <row r="23" spans="1:22" ht="15">
      <c r="A23" s="22">
        <v>19</v>
      </c>
      <c r="B23" s="22">
        <v>41</v>
      </c>
      <c r="C23" s="23" t="s">
        <v>50</v>
      </c>
      <c r="D23" s="22" t="s">
        <v>40</v>
      </c>
      <c r="E23" s="41" t="s">
        <v>34</v>
      </c>
      <c r="F23" s="43" t="s">
        <v>107</v>
      </c>
      <c r="G23" s="45">
        <v>67.28</v>
      </c>
      <c r="H23" s="46">
        <v>82.99</v>
      </c>
      <c r="I23" s="46">
        <v>63.66</v>
      </c>
      <c r="J23" s="46">
        <v>75.49</v>
      </c>
      <c r="K23" s="33">
        <f t="shared" si="4"/>
        <v>289.41999999999996</v>
      </c>
      <c r="L23" s="47">
        <v>58.49</v>
      </c>
      <c r="M23" s="46">
        <v>81.47</v>
      </c>
      <c r="N23" s="46">
        <v>60.16</v>
      </c>
      <c r="O23" s="46">
        <v>67.08</v>
      </c>
      <c r="P23" s="33">
        <f t="shared" si="5"/>
        <v>267.2</v>
      </c>
      <c r="Q23" s="45">
        <v>120</v>
      </c>
      <c r="R23" s="46">
        <v>120</v>
      </c>
      <c r="S23" s="46">
        <v>120</v>
      </c>
      <c r="T23" s="46">
        <v>120</v>
      </c>
      <c r="U23" s="33">
        <f t="shared" si="6"/>
        <v>480</v>
      </c>
      <c r="V23" s="37">
        <f t="shared" si="7"/>
        <v>1036.62</v>
      </c>
    </row>
    <row r="24" spans="1:22" ht="15">
      <c r="A24" s="22">
        <v>20</v>
      </c>
      <c r="B24" s="22">
        <v>55</v>
      </c>
      <c r="C24" s="23" t="s">
        <v>108</v>
      </c>
      <c r="D24" s="22" t="s">
        <v>63</v>
      </c>
      <c r="E24" s="41" t="s">
        <v>57</v>
      </c>
      <c r="F24" s="43" t="s">
        <v>99</v>
      </c>
      <c r="G24" s="45">
        <v>62.02</v>
      </c>
      <c r="H24" s="46">
        <v>95.21</v>
      </c>
      <c r="I24" s="46">
        <v>55.17</v>
      </c>
      <c r="J24" s="46">
        <v>71.35</v>
      </c>
      <c r="K24" s="33">
        <f t="shared" si="4"/>
        <v>283.75</v>
      </c>
      <c r="L24" s="47">
        <v>60.14</v>
      </c>
      <c r="M24" s="46">
        <v>89.88</v>
      </c>
      <c r="N24" s="46">
        <v>55.17</v>
      </c>
      <c r="O24" s="46">
        <v>68.27</v>
      </c>
      <c r="P24" s="33">
        <f t="shared" si="5"/>
        <v>273.46</v>
      </c>
      <c r="Q24" s="45">
        <v>120</v>
      </c>
      <c r="R24" s="46">
        <v>120</v>
      </c>
      <c r="S24" s="46">
        <v>120</v>
      </c>
      <c r="T24" s="46">
        <v>120</v>
      </c>
      <c r="U24" s="33">
        <f t="shared" si="6"/>
        <v>480</v>
      </c>
      <c r="V24" s="37">
        <f t="shared" si="7"/>
        <v>1037.21</v>
      </c>
    </row>
    <row r="25" spans="1:16" ht="15">
      <c r="A25" s="24"/>
      <c r="B25" s="24"/>
      <c r="C25" s="25"/>
      <c r="D25" s="24"/>
      <c r="E25" s="26"/>
      <c r="F25" s="27"/>
      <c r="G25" s="25"/>
      <c r="H25" s="27"/>
      <c r="I25" s="27"/>
      <c r="J25" s="27"/>
      <c r="K25" s="25"/>
      <c r="L25" s="25"/>
      <c r="M25" s="25"/>
      <c r="N25" s="25"/>
      <c r="O25" s="25"/>
      <c r="P25" s="25"/>
    </row>
    <row r="26" spans="1:16" ht="15">
      <c r="A26" s="24"/>
      <c r="B26" s="24"/>
      <c r="C26" s="25"/>
      <c r="D26" s="24"/>
      <c r="E26" s="26"/>
      <c r="F26" s="27"/>
      <c r="G26" s="25"/>
      <c r="H26" s="27"/>
      <c r="I26" s="27"/>
      <c r="J26" s="27"/>
      <c r="K26" s="25"/>
      <c r="L26" s="25"/>
      <c r="M26" s="25"/>
      <c r="N26" s="25"/>
      <c r="O26" s="25"/>
      <c r="P26" s="25"/>
    </row>
    <row r="27" spans="1:16" ht="15">
      <c r="A27" s="24"/>
      <c r="B27" s="24"/>
      <c r="C27" s="25"/>
      <c r="D27" s="24"/>
      <c r="E27" s="26"/>
      <c r="F27" s="27"/>
      <c r="G27" s="25"/>
      <c r="H27" s="27"/>
      <c r="I27" s="27"/>
      <c r="J27" s="27"/>
      <c r="K27" s="25"/>
      <c r="L27" s="25"/>
      <c r="M27" s="25"/>
      <c r="N27" s="25"/>
      <c r="O27" s="25"/>
      <c r="P27" s="25"/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2016-10-30T10:54:39Z</cp:lastPrinted>
  <dcterms:created xsi:type="dcterms:W3CDTF">2009-01-24T13:55:20Z</dcterms:created>
  <dcterms:modified xsi:type="dcterms:W3CDTF">2016-10-30T11:00:48Z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