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<sst xmlns="http://schemas.openxmlformats.org/spreadsheetml/2006/main" count="930" uniqueCount="143">
  <si>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</si>
  <si>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</si>
  <si>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</si>
  <si>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</si>
  <si>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</si>
  <si>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</si>
  <si>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</si>
  <si>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</si>
  <si>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</si>
  <si>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</si>
  <si>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</si>
  <si>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</si>
  <si>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</si>
  <si>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</si>
  <si>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</si>
  <si>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</si>
  <si>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</si>
  <si>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</si>
  <si>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</si>
  <si>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</si>
  <si>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</si>
  <si>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</si>
  <si>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5a prova
ATENEU</t>
  </si>
  <si>
    <t>6a prova
LA LIRA</t>
  </si>
  <si>
    <t>SN3D</t>
  </si>
  <si>
    <t>PAU HORMIGOS</t>
  </si>
  <si>
    <t>CISCO SALVADOR</t>
  </si>
  <si>
    <t>JOSE M. LOPEZ</t>
  </si>
  <si>
    <t>4EVER SLOT MISTRAL</t>
  </si>
  <si>
    <t>MARIO DUQUE</t>
  </si>
  <si>
    <t>ALOYSHOP LA LIRA</t>
  </si>
  <si>
    <t>OSCAR JODAR</t>
  </si>
  <si>
    <t>SERGI GONZALEZ</t>
  </si>
  <si>
    <t>MIQUEL AIBAR</t>
  </si>
  <si>
    <t>GERARD VIVES</t>
  </si>
  <si>
    <t>TONI CARRILLO</t>
  </si>
  <si>
    <t>PERE VILAPLANA</t>
  </si>
  <si>
    <t>SUBARU</t>
  </si>
  <si>
    <t>PERE PORTA</t>
  </si>
  <si>
    <t>SOCIAL 2017 RAL·LI SLOT
CLASSIFICACIÓ GENERAL
ATENEU - LA LIRA</t>
  </si>
  <si>
    <t>ATENEU SLOT RACING</t>
  </si>
  <si>
    <t>N3D-A</t>
  </si>
  <si>
    <t>ALFA GTV</t>
  </si>
  <si>
    <t>LANCIA 037</t>
  </si>
  <si>
    <t>PORSCHE 911</t>
  </si>
  <si>
    <t>CITROEN DS3</t>
  </si>
  <si>
    <t>N3D-B</t>
  </si>
  <si>
    <t>PEUGEOT 205</t>
  </si>
  <si>
    <t>ALEIX AIBAR</t>
  </si>
  <si>
    <t>JOSEP VIDAL</t>
  </si>
  <si>
    <t>PORSCHE 914</t>
  </si>
  <si>
    <t>CITROEN XSARA</t>
  </si>
  <si>
    <t>OPEL MANTA</t>
  </si>
  <si>
    <t>N3D GRUP A</t>
  </si>
  <si>
    <t>N3D GRUP B</t>
  </si>
  <si>
    <t>ETHAN DUQUE</t>
  </si>
  <si>
    <t>CARLOS LOPEZ</t>
  </si>
  <si>
    <t>INFANTIL</t>
  </si>
  <si>
    <t>1a PROVA SOCIAL RALLY ATENEU - LA LIRA
ALOYSHOP LA LIRA
2 DE FEBRER 2018</t>
  </si>
  <si>
    <t>ATENEU SLOT</t>
  </si>
  <si>
    <t>VW GOLF</t>
  </si>
  <si>
    <t>TOYOTA CÉLICA</t>
  </si>
  <si>
    <t xml:space="preserve">La BISBAL </t>
  </si>
  <si>
    <t>BROSI</t>
  </si>
  <si>
    <t>RAMÓN GARCIA</t>
  </si>
  <si>
    <t>PEDRO ÁVAREZ SR</t>
  </si>
  <si>
    <t>JOAN RODRÍGUEZ</t>
  </si>
  <si>
    <t>PEDRO ÁVAREZ JR</t>
  </si>
  <si>
    <t>PEUGEOT 206</t>
  </si>
  <si>
    <t>PERE SÀNCHEZ</t>
  </si>
  <si>
    <t>FORD SIERRA</t>
  </si>
  <si>
    <t>JOSE ANTONIO</t>
  </si>
  <si>
    <t>FORD FOCUS</t>
  </si>
  <si>
    <t>1a prova
LA LIRA</t>
  </si>
  <si>
    <t>2a prova
ATENEU</t>
  </si>
  <si>
    <t>3a prova
LA LIRA</t>
  </si>
  <si>
    <t>4a prova
ATENEU</t>
  </si>
  <si>
    <t>COPA KILLSLOT</t>
  </si>
  <si>
    <t>MITSUBISHI EVO VIII</t>
  </si>
  <si>
    <t>ALPINE A-110</t>
  </si>
  <si>
    <t>FEDE ACHAERANDIO</t>
  </si>
  <si>
    <t>PITLANE SLOT</t>
  </si>
  <si>
    <t>ALPINE A-310</t>
  </si>
  <si>
    <t>PEUGEOT 207</t>
  </si>
  <si>
    <t>RAMON BOQUE</t>
  </si>
  <si>
    <t>FIMOSIS</t>
  </si>
  <si>
    <t>600 TS 1000</t>
  </si>
  <si>
    <t>CARLOS TOMÉ</t>
  </si>
  <si>
    <t>JOSE M. LOPEZ JR</t>
  </si>
  <si>
    <t>ERIC SOLÉ</t>
  </si>
  <si>
    <t>2a PROVA SOCIAL RALLY ATENEU - LA LIRA
ATENEU SLOT RACING
2 DE MARÇ 2018</t>
  </si>
  <si>
    <t>3a PROVA SOCIAL RALLY ATENEU - LA LIRA
ALOYSHOP LA LIRA
6 D'ABRIL 2018</t>
  </si>
  <si>
    <t>DE TOMASO</t>
  </si>
  <si>
    <t>PEUGEOT 307</t>
  </si>
  <si>
    <t>ROGER BORJAS</t>
  </si>
  <si>
    <t>TURBOSLOT</t>
  </si>
  <si>
    <t>ISRAEL MORENO</t>
  </si>
  <si>
    <t>RENAULT ALPINE</t>
  </si>
  <si>
    <t>MITSUBISHI</t>
  </si>
  <si>
    <t>NÚRIA VENDRELL</t>
  </si>
  <si>
    <t>BMW M3</t>
  </si>
  <si>
    <t>JAVI ITURBE</t>
  </si>
  <si>
    <t>RENAULT CLIO</t>
  </si>
  <si>
    <t>TOYOTA COROLLA</t>
  </si>
  <si>
    <t>RAMON GARCIA</t>
  </si>
  <si>
    <t>AC COBRA</t>
  </si>
  <si>
    <t>TONI BROSI</t>
  </si>
  <si>
    <t>FORD RS200</t>
  </si>
  <si>
    <t>ALPINE</t>
  </si>
  <si>
    <t>PEUGEOT 208</t>
  </si>
  <si>
    <t>---</t>
  </si>
  <si>
    <t>BMW M1</t>
  </si>
  <si>
    <t>JAN</t>
  </si>
  <si>
    <t>OSCAR PEREZ</t>
  </si>
  <si>
    <t>PORSCHE 997</t>
  </si>
  <si>
    <t>JOSEP ANTON ARROYO</t>
  </si>
  <si>
    <t>FIAT 131</t>
  </si>
  <si>
    <t>RAMON GARCIA JR</t>
  </si>
  <si>
    <t>5a PROVA SOCIAL RALLY ATENEU - LA LIRA
ATENEU SLOT RACING
6 DE JULIOL 2018</t>
  </si>
  <si>
    <t>4a PROVA SOCIAL RALLY ATENEU - LA LIRA
ATENEU SLOT RACING
4 DE MAIG 2018</t>
  </si>
  <si>
    <t>HUNDAI ACCENT</t>
  </si>
  <si>
    <t>SEAT IBIZA</t>
  </si>
  <si>
    <t>TOYOTA CELICA</t>
  </si>
  <si>
    <t>PORSCHE</t>
  </si>
  <si>
    <t>FERNANDO GUILLÉN</t>
  </si>
  <si>
    <t>CACO</t>
  </si>
  <si>
    <t>SEQUI</t>
  </si>
  <si>
    <t>JOAN C. CEBALLOS</t>
  </si>
  <si>
    <t>VW POLO</t>
  </si>
  <si>
    <t>MIQUEL VILAPLANA</t>
  </si>
  <si>
    <t>N3DA</t>
  </si>
  <si>
    <t>RENAULT R5 TURBO</t>
  </si>
  <si>
    <t>SERGI CASANOVA</t>
  </si>
  <si>
    <t>CINTO LOBATO</t>
  </si>
  <si>
    <t>ALEX GUILLÉN</t>
  </si>
  <si>
    <t>DANIEL</t>
  </si>
  <si>
    <t>6a PROVA SOCIAL RALLY ATENEU - LA LIRA
ALOYSHOP LA LIRA
28 DE SETEMBRE 2018</t>
  </si>
  <si>
    <t>SLOT REUS COMPETICIÓ</t>
  </si>
  <si>
    <t>CACO JR.</t>
  </si>
  <si>
    <t>ASTON MARTIN</t>
  </si>
  <si>
    <t>FORD FIESTA</t>
  </si>
  <si>
    <t>MIQUEL MARTINEZ</t>
  </si>
  <si>
    <t>Alpine A310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</si>
</sst>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164" fontId="9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164" fontId="9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164" fontId="51" fillId="0" borderId="10" xfId="56" applyNumberFormat="1" applyFont="1" applyBorder="1" applyAlignment="1">
      <alignment horizontal="center"/>
      <protection/>
    </xf>
    <xf numFmtId="164" fontId="51" fillId="0" borderId="14" xfId="56" applyNumberFormat="1" applyFont="1" applyBorder="1" applyAlignment="1">
      <alignment horizontal="center"/>
      <protection/>
    </xf>
    <xf numFmtId="0" fontId="51" fillId="0" borderId="15" xfId="56" applyNumberFormat="1" applyFont="1" applyBorder="1" applyAlignment="1">
      <alignment horizontal="center"/>
      <protection/>
    </xf>
    <xf numFmtId="0" fontId="51" fillId="0" borderId="10" xfId="56" applyNumberFormat="1" applyFont="1" applyBorder="1" applyAlignment="1">
      <alignment horizontal="center"/>
      <protection/>
    </xf>
    <xf numFmtId="0" fontId="51" fillId="0" borderId="14" xfId="56" applyNumberFormat="1" applyFont="1" applyBorder="1" applyAlignment="1">
      <alignment horizontal="center"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809625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47"/>
      <c r="B1" s="47"/>
      <c r="C1" s="47"/>
      <c r="D1" s="48" t="s">
        <v>39</v>
      </c>
      <c r="E1" s="48"/>
      <c r="F1" s="48"/>
      <c r="G1" s="48"/>
      <c r="H1" s="48"/>
      <c r="I1" s="48"/>
      <c r="J1" s="36"/>
      <c r="K1" s="36"/>
      <c r="L1" s="36"/>
      <c r="M1" s="36"/>
    </row>
    <row r="2" ht="12.75"/>
    <row r="3" spans="1:13" ht="15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50" t="s">
        <v>0</v>
      </c>
      <c r="B4" s="51" t="s">
        <v>21</v>
      </c>
      <c r="C4" s="51" t="s">
        <v>3</v>
      </c>
      <c r="D4" s="51" t="s">
        <v>8</v>
      </c>
      <c r="E4" s="52" t="s">
        <v>4</v>
      </c>
      <c r="F4" s="53"/>
      <c r="G4" s="53"/>
      <c r="H4" s="53"/>
      <c r="I4" s="53"/>
      <c r="J4" s="53"/>
      <c r="K4" s="54" t="s">
        <v>1</v>
      </c>
      <c r="L4" s="3"/>
      <c r="M4" s="50" t="s">
        <v>5</v>
      </c>
    </row>
    <row r="5" spans="1:13" ht="22.5">
      <c r="A5" s="50"/>
      <c r="B5" s="51"/>
      <c r="C5" s="51"/>
      <c r="D5" s="51"/>
      <c r="E5" s="37" t="s">
        <v>73</v>
      </c>
      <c r="F5" s="37" t="s">
        <v>74</v>
      </c>
      <c r="G5" s="37" t="s">
        <v>75</v>
      </c>
      <c r="H5" s="37" t="s">
        <v>76</v>
      </c>
      <c r="I5" s="37" t="s">
        <v>22</v>
      </c>
      <c r="J5" s="37" t="s">
        <v>23</v>
      </c>
      <c r="K5" s="54"/>
      <c r="L5" s="4" t="s">
        <v>2</v>
      </c>
      <c r="M5" s="50"/>
    </row>
    <row r="6" spans="1:13" ht="15">
      <c r="A6" s="5">
        <v>1</v>
      </c>
      <c r="B6" s="4">
        <v>6</v>
      </c>
      <c r="C6" s="7" t="s">
        <v>80</v>
      </c>
      <c r="D6" s="6" t="s">
        <v>137</v>
      </c>
      <c r="E6" s="8">
        <v>0</v>
      </c>
      <c r="F6" s="9">
        <v>20</v>
      </c>
      <c r="G6" s="9">
        <v>20</v>
      </c>
      <c r="H6" s="9">
        <v>20</v>
      </c>
      <c r="I6" s="9">
        <v>15</v>
      </c>
      <c r="J6" s="8">
        <v>13</v>
      </c>
      <c r="K6" s="10">
        <f aca="true" t="shared" si="0" ref="K6:K33">SUM(E6:J6)</f>
        <v>88</v>
      </c>
      <c r="L6" s="11">
        <f aca="true" t="shared" si="1" ref="L6:L33">MIN(E6:J6)</f>
        <v>0</v>
      </c>
      <c r="M6" s="12">
        <f aca="true" t="shared" si="2" ref="M6:M33">SUM(E6:J6)-L6</f>
        <v>88</v>
      </c>
    </row>
    <row r="7" spans="1:13" ht="15">
      <c r="A7" s="5">
        <v>2</v>
      </c>
      <c r="B7" s="4">
        <v>11</v>
      </c>
      <c r="C7" s="7" t="s">
        <v>49</v>
      </c>
      <c r="D7" s="6" t="s">
        <v>30</v>
      </c>
      <c r="E7" s="8">
        <v>20</v>
      </c>
      <c r="F7" s="9">
        <v>17</v>
      </c>
      <c r="G7" s="9">
        <v>17</v>
      </c>
      <c r="H7" s="9">
        <v>13</v>
      </c>
      <c r="I7" s="9">
        <v>0</v>
      </c>
      <c r="J7" s="8">
        <v>15</v>
      </c>
      <c r="K7" s="10">
        <f t="shared" si="0"/>
        <v>82</v>
      </c>
      <c r="L7" s="11">
        <f t="shared" si="1"/>
        <v>0</v>
      </c>
      <c r="M7" s="12">
        <f t="shared" si="2"/>
        <v>82</v>
      </c>
    </row>
    <row r="8" spans="1:13" ht="15">
      <c r="A8" s="5">
        <v>3</v>
      </c>
      <c r="B8" s="4">
        <v>18</v>
      </c>
      <c r="C8" s="7" t="s">
        <v>29</v>
      </c>
      <c r="D8" s="6" t="s">
        <v>30</v>
      </c>
      <c r="E8" s="8">
        <v>11</v>
      </c>
      <c r="F8" s="9">
        <v>9</v>
      </c>
      <c r="G8" s="9">
        <v>13</v>
      </c>
      <c r="H8" s="9">
        <v>17</v>
      </c>
      <c r="I8" s="9">
        <v>17</v>
      </c>
      <c r="J8" s="8">
        <v>9</v>
      </c>
      <c r="K8" s="10">
        <f t="shared" si="0"/>
        <v>76</v>
      </c>
      <c r="L8" s="11">
        <f t="shared" si="1"/>
        <v>9</v>
      </c>
      <c r="M8" s="12">
        <f t="shared" si="2"/>
        <v>67</v>
      </c>
    </row>
    <row r="9" spans="1:13" ht="15">
      <c r="A9" s="5">
        <v>4</v>
      </c>
      <c r="B9" s="4">
        <v>8</v>
      </c>
      <c r="C9" s="7" t="s">
        <v>25</v>
      </c>
      <c r="D9" s="6" t="s">
        <v>40</v>
      </c>
      <c r="E9" s="8">
        <v>13</v>
      </c>
      <c r="F9" s="9">
        <v>15</v>
      </c>
      <c r="G9" s="9">
        <v>11</v>
      </c>
      <c r="H9" s="9">
        <v>11</v>
      </c>
      <c r="I9" s="9">
        <v>11</v>
      </c>
      <c r="J9" s="8">
        <v>0</v>
      </c>
      <c r="K9" s="10">
        <f t="shared" si="0"/>
        <v>61</v>
      </c>
      <c r="L9" s="11">
        <f t="shared" si="1"/>
        <v>0</v>
      </c>
      <c r="M9" s="12">
        <f t="shared" si="2"/>
        <v>61</v>
      </c>
    </row>
    <row r="10" spans="1:13" ht="15">
      <c r="A10" s="5">
        <v>5</v>
      </c>
      <c r="B10" s="4">
        <v>10</v>
      </c>
      <c r="C10" s="7" t="s">
        <v>32</v>
      </c>
      <c r="D10" s="6" t="s">
        <v>30</v>
      </c>
      <c r="E10" s="8">
        <v>17</v>
      </c>
      <c r="F10" s="9">
        <v>11</v>
      </c>
      <c r="G10" s="9">
        <v>0</v>
      </c>
      <c r="H10" s="9">
        <v>8</v>
      </c>
      <c r="I10" s="9">
        <v>8</v>
      </c>
      <c r="J10" s="8">
        <v>6</v>
      </c>
      <c r="K10" s="10">
        <f t="shared" si="0"/>
        <v>50</v>
      </c>
      <c r="L10" s="11">
        <f t="shared" si="1"/>
        <v>0</v>
      </c>
      <c r="M10" s="12">
        <f t="shared" si="2"/>
        <v>50</v>
      </c>
    </row>
    <row r="11" spans="1:13" ht="15">
      <c r="A11" s="5">
        <v>6</v>
      </c>
      <c r="B11" s="4">
        <v>13</v>
      </c>
      <c r="C11" s="7" t="s">
        <v>31</v>
      </c>
      <c r="D11" s="6" t="s">
        <v>30</v>
      </c>
      <c r="E11" s="8">
        <v>15</v>
      </c>
      <c r="F11" s="9">
        <v>0</v>
      </c>
      <c r="G11" s="9">
        <v>15</v>
      </c>
      <c r="H11" s="9">
        <v>10</v>
      </c>
      <c r="I11" s="9">
        <v>2</v>
      </c>
      <c r="J11" s="8">
        <v>3</v>
      </c>
      <c r="K11" s="10">
        <f t="shared" si="0"/>
        <v>45</v>
      </c>
      <c r="L11" s="11">
        <f t="shared" si="1"/>
        <v>0</v>
      </c>
      <c r="M11" s="12">
        <f t="shared" si="2"/>
        <v>45</v>
      </c>
    </row>
    <row r="12" spans="1:13" ht="15">
      <c r="A12" s="5">
        <v>7</v>
      </c>
      <c r="B12" s="4">
        <v>16</v>
      </c>
      <c r="C12" s="7" t="s">
        <v>69</v>
      </c>
      <c r="D12" s="6" t="s">
        <v>30</v>
      </c>
      <c r="E12" s="8">
        <v>6</v>
      </c>
      <c r="F12" s="9">
        <v>10</v>
      </c>
      <c r="G12" s="9">
        <v>10</v>
      </c>
      <c r="H12" s="9">
        <v>9</v>
      </c>
      <c r="I12" s="9">
        <v>6</v>
      </c>
      <c r="J12" s="8">
        <v>7</v>
      </c>
      <c r="K12" s="10">
        <f t="shared" si="0"/>
        <v>48</v>
      </c>
      <c r="L12" s="11">
        <f t="shared" si="1"/>
        <v>6</v>
      </c>
      <c r="M12" s="12">
        <f t="shared" si="2"/>
        <v>42</v>
      </c>
    </row>
    <row r="13" spans="1:13" ht="15">
      <c r="A13" s="5">
        <v>8</v>
      </c>
      <c r="B13" s="4">
        <v>23</v>
      </c>
      <c r="C13" s="7" t="s">
        <v>84</v>
      </c>
      <c r="D13" s="6" t="s">
        <v>85</v>
      </c>
      <c r="E13" s="8">
        <v>0</v>
      </c>
      <c r="F13" s="9">
        <v>13</v>
      </c>
      <c r="G13" s="9">
        <v>0</v>
      </c>
      <c r="H13" s="9">
        <v>15</v>
      </c>
      <c r="I13" s="9">
        <v>9</v>
      </c>
      <c r="J13" s="8">
        <v>0</v>
      </c>
      <c r="K13" s="10">
        <f t="shared" si="0"/>
        <v>37</v>
      </c>
      <c r="L13" s="11">
        <f t="shared" si="1"/>
        <v>0</v>
      </c>
      <c r="M13" s="12">
        <f t="shared" si="2"/>
        <v>37</v>
      </c>
    </row>
    <row r="14" spans="1:13" ht="15">
      <c r="A14" s="5">
        <v>9</v>
      </c>
      <c r="B14" s="4">
        <v>9</v>
      </c>
      <c r="C14" s="7" t="s">
        <v>106</v>
      </c>
      <c r="D14" s="6" t="s">
        <v>30</v>
      </c>
      <c r="E14" s="8">
        <v>9</v>
      </c>
      <c r="F14" s="9">
        <v>8</v>
      </c>
      <c r="G14" s="9">
        <v>8</v>
      </c>
      <c r="H14" s="9">
        <v>5</v>
      </c>
      <c r="I14" s="9">
        <v>0</v>
      </c>
      <c r="J14" s="8">
        <v>0</v>
      </c>
      <c r="K14" s="10">
        <f t="shared" si="0"/>
        <v>30</v>
      </c>
      <c r="L14" s="11">
        <f t="shared" si="1"/>
        <v>0</v>
      </c>
      <c r="M14" s="12">
        <f t="shared" si="2"/>
        <v>30</v>
      </c>
    </row>
    <row r="15" spans="1:13" ht="15">
      <c r="A15" s="5">
        <v>10</v>
      </c>
      <c r="B15" s="4">
        <v>21</v>
      </c>
      <c r="C15" s="7" t="s">
        <v>65</v>
      </c>
      <c r="D15" s="6" t="s">
        <v>28</v>
      </c>
      <c r="E15" s="8">
        <v>8</v>
      </c>
      <c r="F15" s="9">
        <v>0</v>
      </c>
      <c r="G15" s="9">
        <v>9</v>
      </c>
      <c r="H15" s="9">
        <v>7</v>
      </c>
      <c r="I15" s="8">
        <v>0</v>
      </c>
      <c r="J15" s="8">
        <v>5</v>
      </c>
      <c r="K15" s="10">
        <f t="shared" si="0"/>
        <v>29</v>
      </c>
      <c r="L15" s="11">
        <f t="shared" si="1"/>
        <v>0</v>
      </c>
      <c r="M15" s="12">
        <f t="shared" si="2"/>
        <v>29</v>
      </c>
    </row>
    <row r="16" spans="1:13" ht="15">
      <c r="A16" s="5">
        <v>11</v>
      </c>
      <c r="B16" s="4">
        <v>47</v>
      </c>
      <c r="C16" s="7" t="s">
        <v>96</v>
      </c>
      <c r="D16" s="6" t="s">
        <v>95</v>
      </c>
      <c r="E16" s="8">
        <v>0</v>
      </c>
      <c r="F16" s="9">
        <v>0</v>
      </c>
      <c r="G16" s="9">
        <v>0</v>
      </c>
      <c r="H16" s="9">
        <v>0</v>
      </c>
      <c r="I16" s="9">
        <v>20</v>
      </c>
      <c r="J16" s="8">
        <v>0</v>
      </c>
      <c r="K16" s="10">
        <f t="shared" si="0"/>
        <v>20</v>
      </c>
      <c r="L16" s="11">
        <f t="shared" si="1"/>
        <v>0</v>
      </c>
      <c r="M16" s="12">
        <f t="shared" si="2"/>
        <v>20</v>
      </c>
    </row>
    <row r="17" spans="1:13" ht="15">
      <c r="A17" s="5">
        <v>12</v>
      </c>
      <c r="B17" s="4">
        <v>49</v>
      </c>
      <c r="C17" s="7" t="s">
        <v>104</v>
      </c>
      <c r="D17" s="6" t="s">
        <v>40</v>
      </c>
      <c r="E17" s="8">
        <v>0</v>
      </c>
      <c r="F17" s="9">
        <v>0</v>
      </c>
      <c r="G17" s="9">
        <v>0</v>
      </c>
      <c r="H17" s="9">
        <v>0</v>
      </c>
      <c r="I17" s="9">
        <v>0</v>
      </c>
      <c r="J17" s="8">
        <v>20</v>
      </c>
      <c r="K17" s="10">
        <f t="shared" si="0"/>
        <v>20</v>
      </c>
      <c r="L17" s="11">
        <f t="shared" si="1"/>
        <v>0</v>
      </c>
      <c r="M17" s="12">
        <f t="shared" si="2"/>
        <v>20</v>
      </c>
    </row>
    <row r="18" spans="1:13" ht="15">
      <c r="A18" s="5">
        <v>13</v>
      </c>
      <c r="B18" s="4">
        <v>52</v>
      </c>
      <c r="C18" s="7" t="s">
        <v>26</v>
      </c>
      <c r="D18" s="6" t="s">
        <v>40</v>
      </c>
      <c r="E18" s="8">
        <v>0</v>
      </c>
      <c r="F18" s="9">
        <v>0</v>
      </c>
      <c r="G18" s="9">
        <v>0</v>
      </c>
      <c r="H18" s="9">
        <v>0</v>
      </c>
      <c r="I18" s="9">
        <v>0</v>
      </c>
      <c r="J18" s="8">
        <v>17</v>
      </c>
      <c r="K18" s="10">
        <f t="shared" si="0"/>
        <v>17</v>
      </c>
      <c r="L18" s="11">
        <f t="shared" si="1"/>
        <v>0</v>
      </c>
      <c r="M18" s="12">
        <f t="shared" si="2"/>
        <v>17</v>
      </c>
    </row>
    <row r="19" spans="1:13" ht="15">
      <c r="A19" s="5">
        <v>14</v>
      </c>
      <c r="B19" s="4">
        <v>48</v>
      </c>
      <c r="C19" s="7" t="s">
        <v>133</v>
      </c>
      <c r="D19" s="6" t="s">
        <v>95</v>
      </c>
      <c r="E19" s="8">
        <v>0</v>
      </c>
      <c r="F19" s="9">
        <v>0</v>
      </c>
      <c r="G19" s="9">
        <v>0</v>
      </c>
      <c r="H19" s="9">
        <v>0</v>
      </c>
      <c r="I19" s="9">
        <v>13</v>
      </c>
      <c r="J19" s="8">
        <v>0</v>
      </c>
      <c r="K19" s="10">
        <f t="shared" si="0"/>
        <v>13</v>
      </c>
      <c r="L19" s="11">
        <f t="shared" si="1"/>
        <v>0</v>
      </c>
      <c r="M19" s="12">
        <f t="shared" si="2"/>
        <v>13</v>
      </c>
    </row>
    <row r="20" spans="1:13" ht="15">
      <c r="A20" s="5">
        <v>15</v>
      </c>
      <c r="B20" s="4">
        <v>44</v>
      </c>
      <c r="C20" s="7" t="s">
        <v>127</v>
      </c>
      <c r="D20" s="6" t="s">
        <v>81</v>
      </c>
      <c r="E20" s="8">
        <v>0</v>
      </c>
      <c r="F20" s="9">
        <v>0</v>
      </c>
      <c r="G20" s="9">
        <v>0</v>
      </c>
      <c r="H20" s="9">
        <v>0</v>
      </c>
      <c r="I20" s="9">
        <v>5</v>
      </c>
      <c r="J20" s="8">
        <v>8</v>
      </c>
      <c r="K20" s="10">
        <f t="shared" si="0"/>
        <v>13</v>
      </c>
      <c r="L20" s="11">
        <f t="shared" si="1"/>
        <v>0</v>
      </c>
      <c r="M20" s="12">
        <f t="shared" si="2"/>
        <v>13</v>
      </c>
    </row>
    <row r="21" spans="1:13" ht="15">
      <c r="A21" s="5">
        <v>16</v>
      </c>
      <c r="B21" s="4">
        <v>12</v>
      </c>
      <c r="C21" s="7" t="s">
        <v>66</v>
      </c>
      <c r="D21" s="6" t="s">
        <v>30</v>
      </c>
      <c r="E21" s="8">
        <v>7</v>
      </c>
      <c r="F21" s="9">
        <v>0</v>
      </c>
      <c r="G21" s="9">
        <v>0</v>
      </c>
      <c r="H21" s="9">
        <v>4</v>
      </c>
      <c r="I21" s="9">
        <v>0</v>
      </c>
      <c r="J21" s="8">
        <v>0</v>
      </c>
      <c r="K21" s="10">
        <f t="shared" si="0"/>
        <v>11</v>
      </c>
      <c r="L21" s="11">
        <f t="shared" si="1"/>
        <v>0</v>
      </c>
      <c r="M21" s="12">
        <f t="shared" si="2"/>
        <v>11</v>
      </c>
    </row>
    <row r="22" spans="1:13" ht="15">
      <c r="A22" s="5">
        <v>17</v>
      </c>
      <c r="B22" s="4">
        <v>50</v>
      </c>
      <c r="C22" s="7" t="s">
        <v>134</v>
      </c>
      <c r="D22" s="6" t="s">
        <v>110</v>
      </c>
      <c r="E22" s="8">
        <v>0</v>
      </c>
      <c r="F22" s="9">
        <v>0</v>
      </c>
      <c r="G22" s="9">
        <v>0</v>
      </c>
      <c r="H22" s="9">
        <v>0</v>
      </c>
      <c r="I22" s="9">
        <v>10</v>
      </c>
      <c r="J22" s="8">
        <v>1</v>
      </c>
      <c r="K22" s="10">
        <f t="shared" si="0"/>
        <v>11</v>
      </c>
      <c r="L22" s="11">
        <f t="shared" si="1"/>
        <v>0</v>
      </c>
      <c r="M22" s="12">
        <f t="shared" si="2"/>
        <v>11</v>
      </c>
    </row>
    <row r="23" spans="1:13" ht="15">
      <c r="A23" s="5">
        <v>18</v>
      </c>
      <c r="B23" s="4">
        <v>42</v>
      </c>
      <c r="C23" s="7" t="s">
        <v>125</v>
      </c>
      <c r="D23" s="6" t="s">
        <v>81</v>
      </c>
      <c r="E23" s="8">
        <v>0</v>
      </c>
      <c r="F23" s="9">
        <v>0</v>
      </c>
      <c r="G23" s="9">
        <v>0</v>
      </c>
      <c r="H23" s="9">
        <v>0</v>
      </c>
      <c r="I23" s="9">
        <v>7</v>
      </c>
      <c r="J23" s="8">
        <v>4</v>
      </c>
      <c r="K23" s="10">
        <f t="shared" si="0"/>
        <v>11</v>
      </c>
      <c r="L23" s="11">
        <f t="shared" si="1"/>
        <v>0</v>
      </c>
      <c r="M23" s="12">
        <f t="shared" si="2"/>
        <v>11</v>
      </c>
    </row>
    <row r="24" spans="1:13" ht="15">
      <c r="A24" s="5">
        <v>19</v>
      </c>
      <c r="B24" s="4">
        <v>43</v>
      </c>
      <c r="C24" s="7" t="s">
        <v>126</v>
      </c>
      <c r="D24" s="6" t="s">
        <v>81</v>
      </c>
      <c r="E24" s="8">
        <v>0</v>
      </c>
      <c r="F24" s="9">
        <v>0</v>
      </c>
      <c r="G24" s="9">
        <v>0</v>
      </c>
      <c r="H24" s="9">
        <v>0</v>
      </c>
      <c r="I24" s="9">
        <v>1</v>
      </c>
      <c r="J24" s="8">
        <v>10</v>
      </c>
      <c r="K24" s="10">
        <f t="shared" si="0"/>
        <v>11</v>
      </c>
      <c r="L24" s="11">
        <f t="shared" si="1"/>
        <v>0</v>
      </c>
      <c r="M24" s="12">
        <f t="shared" si="2"/>
        <v>11</v>
      </c>
    </row>
    <row r="25" spans="1:13" ht="15">
      <c r="A25" s="5">
        <v>20</v>
      </c>
      <c r="B25" s="4">
        <v>54</v>
      </c>
      <c r="C25" s="7" t="s">
        <v>138</v>
      </c>
      <c r="D25" s="6" t="s">
        <v>81</v>
      </c>
      <c r="E25" s="8">
        <v>0</v>
      </c>
      <c r="F25" s="9">
        <v>0</v>
      </c>
      <c r="G25" s="9">
        <v>0</v>
      </c>
      <c r="H25" s="9">
        <v>0</v>
      </c>
      <c r="I25" s="9">
        <v>0</v>
      </c>
      <c r="J25" s="8">
        <v>11</v>
      </c>
      <c r="K25" s="10">
        <f t="shared" si="0"/>
        <v>11</v>
      </c>
      <c r="L25" s="11">
        <f t="shared" si="1"/>
        <v>0</v>
      </c>
      <c r="M25" s="12">
        <f t="shared" si="2"/>
        <v>11</v>
      </c>
    </row>
    <row r="26" spans="1:13" ht="15">
      <c r="A26" s="5">
        <v>21</v>
      </c>
      <c r="B26" s="4">
        <v>17</v>
      </c>
      <c r="C26" s="7" t="s">
        <v>38</v>
      </c>
      <c r="D26" s="6" t="s">
        <v>62</v>
      </c>
      <c r="E26" s="8">
        <v>10</v>
      </c>
      <c r="F26" s="9">
        <v>0</v>
      </c>
      <c r="G26" s="9">
        <v>0</v>
      </c>
      <c r="H26" s="9">
        <v>0</v>
      </c>
      <c r="I26" s="9">
        <v>0</v>
      </c>
      <c r="J26" s="8">
        <v>0</v>
      </c>
      <c r="K26" s="10">
        <f t="shared" si="0"/>
        <v>10</v>
      </c>
      <c r="L26" s="11">
        <f t="shared" si="1"/>
        <v>0</v>
      </c>
      <c r="M26" s="12">
        <f t="shared" si="2"/>
        <v>10</v>
      </c>
    </row>
    <row r="27" spans="1:13" ht="15">
      <c r="A27" s="5">
        <v>22</v>
      </c>
      <c r="B27" s="4">
        <v>37</v>
      </c>
      <c r="C27" s="7" t="s">
        <v>113</v>
      </c>
      <c r="D27" s="6" t="s">
        <v>40</v>
      </c>
      <c r="E27" s="8">
        <v>0</v>
      </c>
      <c r="F27" s="9">
        <v>0</v>
      </c>
      <c r="G27" s="9">
        <v>0</v>
      </c>
      <c r="H27" s="9">
        <v>6</v>
      </c>
      <c r="I27" s="9">
        <v>4</v>
      </c>
      <c r="J27" s="8">
        <v>0</v>
      </c>
      <c r="K27" s="10">
        <f t="shared" si="0"/>
        <v>10</v>
      </c>
      <c r="L27" s="11">
        <f t="shared" si="1"/>
        <v>0</v>
      </c>
      <c r="M27" s="12">
        <f t="shared" si="2"/>
        <v>10</v>
      </c>
    </row>
    <row r="28" spans="1:13" ht="15">
      <c r="A28" s="5">
        <v>23</v>
      </c>
      <c r="B28" s="4">
        <v>26</v>
      </c>
      <c r="C28" s="7" t="s">
        <v>87</v>
      </c>
      <c r="D28" s="6" t="s">
        <v>30</v>
      </c>
      <c r="E28" s="8">
        <v>0</v>
      </c>
      <c r="F28" s="9">
        <v>7</v>
      </c>
      <c r="G28" s="9">
        <v>0</v>
      </c>
      <c r="H28" s="9">
        <v>0</v>
      </c>
      <c r="I28" s="9">
        <v>0</v>
      </c>
      <c r="J28" s="8">
        <v>0</v>
      </c>
      <c r="K28" s="10">
        <f t="shared" si="0"/>
        <v>7</v>
      </c>
      <c r="L28" s="11">
        <f t="shared" si="1"/>
        <v>0</v>
      </c>
      <c r="M28" s="12">
        <f t="shared" si="2"/>
        <v>7</v>
      </c>
    </row>
    <row r="29" spans="1:13" ht="15">
      <c r="A29" s="5">
        <v>24</v>
      </c>
      <c r="B29" s="4">
        <v>25</v>
      </c>
      <c r="C29" s="7" t="s">
        <v>99</v>
      </c>
      <c r="D29" s="6" t="s">
        <v>30</v>
      </c>
      <c r="E29" s="8">
        <v>0</v>
      </c>
      <c r="F29" s="9">
        <v>0</v>
      </c>
      <c r="G29" s="9">
        <v>7</v>
      </c>
      <c r="H29" s="9">
        <v>0</v>
      </c>
      <c r="I29" s="9">
        <v>0</v>
      </c>
      <c r="J29" s="8">
        <v>0</v>
      </c>
      <c r="K29" s="10">
        <f t="shared" si="0"/>
        <v>7</v>
      </c>
      <c r="L29" s="11">
        <f t="shared" si="1"/>
        <v>0</v>
      </c>
      <c r="M29" s="12">
        <f t="shared" si="2"/>
        <v>7</v>
      </c>
    </row>
    <row r="30" spans="1:13" ht="15">
      <c r="A30" s="5">
        <v>25</v>
      </c>
      <c r="B30" s="4">
        <v>29</v>
      </c>
      <c r="C30" s="7" t="s">
        <v>89</v>
      </c>
      <c r="D30" s="6" t="s">
        <v>30</v>
      </c>
      <c r="E30" s="8">
        <v>0</v>
      </c>
      <c r="F30" s="9">
        <v>6</v>
      </c>
      <c r="G30" s="9">
        <v>0</v>
      </c>
      <c r="H30" s="9">
        <v>0</v>
      </c>
      <c r="I30" s="9">
        <v>0</v>
      </c>
      <c r="J30" s="8">
        <v>0</v>
      </c>
      <c r="K30" s="10">
        <f t="shared" si="0"/>
        <v>6</v>
      </c>
      <c r="L30" s="11">
        <f t="shared" si="1"/>
        <v>0</v>
      </c>
      <c r="M30" s="12">
        <f t="shared" si="2"/>
        <v>6</v>
      </c>
    </row>
    <row r="31" spans="1:13" ht="15">
      <c r="A31" s="5">
        <v>26</v>
      </c>
      <c r="B31" s="4">
        <v>41</v>
      </c>
      <c r="C31" s="7" t="s">
        <v>124</v>
      </c>
      <c r="D31" s="6" t="s">
        <v>110</v>
      </c>
      <c r="E31" s="8">
        <v>0</v>
      </c>
      <c r="F31" s="9">
        <v>0</v>
      </c>
      <c r="G31" s="9">
        <v>0</v>
      </c>
      <c r="H31" s="9">
        <v>0</v>
      </c>
      <c r="I31" s="9">
        <v>3</v>
      </c>
      <c r="J31" s="8">
        <v>2</v>
      </c>
      <c r="K31" s="10">
        <f t="shared" si="0"/>
        <v>5</v>
      </c>
      <c r="L31" s="11">
        <f t="shared" si="1"/>
        <v>0</v>
      </c>
      <c r="M31" s="12">
        <f t="shared" si="2"/>
        <v>5</v>
      </c>
    </row>
    <row r="32" spans="1:13" ht="15">
      <c r="A32" s="5">
        <v>27</v>
      </c>
      <c r="B32" s="4">
        <v>46</v>
      </c>
      <c r="C32" s="7" t="s">
        <v>132</v>
      </c>
      <c r="D32" s="6" t="s">
        <v>110</v>
      </c>
      <c r="E32" s="8">
        <v>0</v>
      </c>
      <c r="F32" s="9">
        <v>0</v>
      </c>
      <c r="G32" s="9">
        <v>0</v>
      </c>
      <c r="H32" s="9">
        <v>0</v>
      </c>
      <c r="I32" s="9">
        <v>1</v>
      </c>
      <c r="J32" s="8">
        <v>0</v>
      </c>
      <c r="K32" s="10">
        <f t="shared" si="0"/>
        <v>1</v>
      </c>
      <c r="L32" s="11">
        <f t="shared" si="1"/>
        <v>0</v>
      </c>
      <c r="M32" s="12">
        <f t="shared" si="2"/>
        <v>1</v>
      </c>
    </row>
    <row r="33" spans="1:13" ht="15">
      <c r="A33" s="5">
        <v>28</v>
      </c>
      <c r="B33" s="4"/>
      <c r="C33" s="7"/>
      <c r="D33" s="6"/>
      <c r="E33" s="8"/>
      <c r="F33" s="9"/>
      <c r="G33" s="9"/>
      <c r="H33" s="9"/>
      <c r="I33" s="9"/>
      <c r="J33" s="8"/>
      <c r="K33" s="10">
        <f t="shared" si="0"/>
        <v>0</v>
      </c>
      <c r="L33" s="11">
        <f t="shared" si="1"/>
        <v>0</v>
      </c>
      <c r="M33" s="12">
        <f t="shared" si="2"/>
        <v>0</v>
      </c>
    </row>
    <row r="35" spans="1:13" ht="15.75">
      <c r="A35" s="49" t="s">
        <v>53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50" t="s">
        <v>0</v>
      </c>
      <c r="B36" s="51" t="s">
        <v>21</v>
      </c>
      <c r="C36" s="51" t="s">
        <v>3</v>
      </c>
      <c r="D36" s="51" t="s">
        <v>8</v>
      </c>
      <c r="E36" s="52" t="s">
        <v>4</v>
      </c>
      <c r="F36" s="53"/>
      <c r="G36" s="53"/>
      <c r="H36" s="53"/>
      <c r="I36" s="53"/>
      <c r="J36" s="53"/>
      <c r="K36" s="54" t="s">
        <v>1</v>
      </c>
      <c r="L36" s="3"/>
      <c r="M36" s="50" t="s">
        <v>5</v>
      </c>
    </row>
    <row r="37" spans="1:13" ht="22.5">
      <c r="A37" s="50"/>
      <c r="B37" s="51"/>
      <c r="C37" s="51"/>
      <c r="D37" s="51"/>
      <c r="E37" s="37" t="s">
        <v>73</v>
      </c>
      <c r="F37" s="37" t="s">
        <v>74</v>
      </c>
      <c r="G37" s="37" t="s">
        <v>75</v>
      </c>
      <c r="H37" s="37" t="s">
        <v>76</v>
      </c>
      <c r="I37" s="37" t="s">
        <v>22</v>
      </c>
      <c r="J37" s="37" t="s">
        <v>23</v>
      </c>
      <c r="K37" s="54"/>
      <c r="L37" s="4" t="s">
        <v>2</v>
      </c>
      <c r="M37" s="50"/>
    </row>
    <row r="38" spans="1:13" ht="15">
      <c r="A38" s="5">
        <v>1</v>
      </c>
      <c r="B38" s="4">
        <v>5</v>
      </c>
      <c r="C38" s="7" t="s">
        <v>64</v>
      </c>
      <c r="D38" s="6" t="s">
        <v>40</v>
      </c>
      <c r="E38" s="8">
        <v>20</v>
      </c>
      <c r="F38" s="9">
        <v>20</v>
      </c>
      <c r="G38" s="9">
        <v>20</v>
      </c>
      <c r="H38" s="9">
        <v>20</v>
      </c>
      <c r="I38" s="9">
        <v>20</v>
      </c>
      <c r="J38" s="8">
        <v>0</v>
      </c>
      <c r="K38" s="10">
        <f>SUM(E38:J38)</f>
        <v>100</v>
      </c>
      <c r="L38" s="11">
        <f>MIN(E38:J38)</f>
        <v>0</v>
      </c>
      <c r="M38" s="12">
        <f>SUM(E38:J38)-L38</f>
        <v>100</v>
      </c>
    </row>
    <row r="39" spans="1:13" ht="15">
      <c r="A39" s="5">
        <v>2</v>
      </c>
      <c r="B39" s="4">
        <v>1</v>
      </c>
      <c r="C39" s="7" t="s">
        <v>26</v>
      </c>
      <c r="D39" s="6" t="s">
        <v>40</v>
      </c>
      <c r="E39" s="8">
        <v>17</v>
      </c>
      <c r="F39" s="9">
        <v>17</v>
      </c>
      <c r="G39" s="9">
        <v>17</v>
      </c>
      <c r="H39" s="9">
        <v>17</v>
      </c>
      <c r="I39" s="9">
        <v>15</v>
      </c>
      <c r="J39" s="8">
        <v>0</v>
      </c>
      <c r="K39" s="10">
        <f>SUM(E39:J39)</f>
        <v>83</v>
      </c>
      <c r="L39" s="11">
        <f>MIN(E39:J39)</f>
        <v>0</v>
      </c>
      <c r="M39" s="12">
        <f>SUM(E39:J39)-L39</f>
        <v>83</v>
      </c>
    </row>
    <row r="40" spans="1:13" ht="15">
      <c r="A40" s="5">
        <v>3</v>
      </c>
      <c r="B40" s="4">
        <v>35</v>
      </c>
      <c r="C40" s="7" t="s">
        <v>35</v>
      </c>
      <c r="D40" s="6" t="s">
        <v>30</v>
      </c>
      <c r="E40" s="8">
        <v>0</v>
      </c>
      <c r="F40" s="9">
        <v>0</v>
      </c>
      <c r="G40" s="9">
        <v>0</v>
      </c>
      <c r="H40" s="9">
        <v>15</v>
      </c>
      <c r="I40" s="9">
        <v>17</v>
      </c>
      <c r="J40" s="8">
        <v>20</v>
      </c>
      <c r="K40" s="10">
        <f>SUM(E40:J40)</f>
        <v>52</v>
      </c>
      <c r="L40" s="11">
        <f>MIN(E40:J40)</f>
        <v>0</v>
      </c>
      <c r="M40" s="12">
        <f>SUM(E40:J40)-L40</f>
        <v>52</v>
      </c>
    </row>
    <row r="41" spans="1:13" ht="15">
      <c r="A41" s="5">
        <v>4</v>
      </c>
      <c r="B41" s="4">
        <v>24</v>
      </c>
      <c r="C41" s="7" t="s">
        <v>33</v>
      </c>
      <c r="D41" s="6" t="s">
        <v>40</v>
      </c>
      <c r="E41" s="8">
        <v>0</v>
      </c>
      <c r="F41" s="9">
        <v>15</v>
      </c>
      <c r="G41" s="9">
        <v>0</v>
      </c>
      <c r="H41" s="9">
        <v>13</v>
      </c>
      <c r="I41" s="9">
        <v>13</v>
      </c>
      <c r="J41" s="8">
        <v>0</v>
      </c>
      <c r="K41" s="10">
        <f>SUM(E41:J41)</f>
        <v>41</v>
      </c>
      <c r="L41" s="11">
        <f>MIN(E41:J41)</f>
        <v>0</v>
      </c>
      <c r="M41" s="12">
        <f>SUM(E41:J41)-L41</f>
        <v>41</v>
      </c>
    </row>
    <row r="42" spans="1:13" ht="15">
      <c r="A42" s="5">
        <v>5</v>
      </c>
      <c r="B42" s="4"/>
      <c r="C42" s="7"/>
      <c r="D42" s="6"/>
      <c r="E42" s="8"/>
      <c r="F42" s="9"/>
      <c r="G42" s="9"/>
      <c r="H42" s="9"/>
      <c r="I42" s="9"/>
      <c r="J42" s="8"/>
      <c r="K42" s="10">
        <f aca="true" t="shared" si="3" ref="K42:K47">SUM(E42:J42)</f>
        <v>0</v>
      </c>
      <c r="L42" s="11">
        <f aca="true" t="shared" si="4" ref="L42:L47">MIN(E42:J42)</f>
        <v>0</v>
      </c>
      <c r="M42" s="12">
        <f aca="true" t="shared" si="5" ref="M42:M47">SUM(E42:J42)-L42</f>
        <v>0</v>
      </c>
    </row>
    <row r="43" spans="1:13" ht="15">
      <c r="A43" s="5">
        <v>6</v>
      </c>
      <c r="B43" s="4"/>
      <c r="C43" s="7"/>
      <c r="D43" s="6"/>
      <c r="E43" s="8"/>
      <c r="F43" s="9"/>
      <c r="G43" s="9"/>
      <c r="H43" s="9"/>
      <c r="I43" s="9"/>
      <c r="J43" s="8"/>
      <c r="K43" s="10">
        <f t="shared" si="3"/>
        <v>0</v>
      </c>
      <c r="L43" s="11">
        <f t="shared" si="4"/>
        <v>0</v>
      </c>
      <c r="M43" s="12">
        <f t="shared" si="5"/>
        <v>0</v>
      </c>
    </row>
    <row r="44" spans="1:13" ht="15">
      <c r="A44" s="5">
        <v>7</v>
      </c>
      <c r="B44" s="4"/>
      <c r="C44" s="7"/>
      <c r="D44" s="6"/>
      <c r="E44" s="8"/>
      <c r="F44" s="9"/>
      <c r="G44" s="9"/>
      <c r="H44" s="9"/>
      <c r="I44" s="9"/>
      <c r="J44" s="8"/>
      <c r="K44" s="10">
        <f t="shared" si="3"/>
        <v>0</v>
      </c>
      <c r="L44" s="11">
        <f t="shared" si="4"/>
        <v>0</v>
      </c>
      <c r="M44" s="12">
        <f t="shared" si="5"/>
        <v>0</v>
      </c>
    </row>
    <row r="45" spans="1:13" ht="15">
      <c r="A45" s="5">
        <v>8</v>
      </c>
      <c r="B45" s="4"/>
      <c r="C45" s="7"/>
      <c r="D45" s="6"/>
      <c r="E45" s="8"/>
      <c r="F45" s="9"/>
      <c r="G45" s="9"/>
      <c r="H45" s="9"/>
      <c r="I45" s="9"/>
      <c r="J45" s="8"/>
      <c r="K45" s="10">
        <f t="shared" si="3"/>
        <v>0</v>
      </c>
      <c r="L45" s="11">
        <f t="shared" si="4"/>
        <v>0</v>
      </c>
      <c r="M45" s="12">
        <f t="shared" si="5"/>
        <v>0</v>
      </c>
    </row>
    <row r="46" spans="1:13" ht="15">
      <c r="A46" s="5">
        <v>9</v>
      </c>
      <c r="B46" s="4"/>
      <c r="C46" s="7"/>
      <c r="D46" s="6"/>
      <c r="E46" s="8"/>
      <c r="F46" s="9"/>
      <c r="G46" s="9"/>
      <c r="H46" s="9"/>
      <c r="I46" s="9"/>
      <c r="J46" s="8"/>
      <c r="K46" s="10">
        <f t="shared" si="3"/>
        <v>0</v>
      </c>
      <c r="L46" s="11">
        <f t="shared" si="4"/>
        <v>0</v>
      </c>
      <c r="M46" s="12">
        <f t="shared" si="5"/>
        <v>0</v>
      </c>
    </row>
    <row r="47" spans="1:13" ht="15">
      <c r="A47" s="5">
        <v>10</v>
      </c>
      <c r="B47" s="4"/>
      <c r="C47" s="7"/>
      <c r="D47" s="6"/>
      <c r="E47" s="8"/>
      <c r="F47" s="9"/>
      <c r="G47" s="9"/>
      <c r="H47" s="9"/>
      <c r="I47" s="9"/>
      <c r="J47" s="8"/>
      <c r="K47" s="10">
        <f t="shared" si="3"/>
        <v>0</v>
      </c>
      <c r="L47" s="11">
        <f t="shared" si="4"/>
        <v>0</v>
      </c>
      <c r="M47" s="12">
        <f t="shared" si="5"/>
        <v>0</v>
      </c>
    </row>
    <row r="49" spans="1:13" ht="15.75">
      <c r="A49" s="49" t="s">
        <v>54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 t="s">
        <v>0</v>
      </c>
      <c r="B50" s="51" t="s">
        <v>21</v>
      </c>
      <c r="C50" s="51" t="s">
        <v>3</v>
      </c>
      <c r="D50" s="51" t="s">
        <v>8</v>
      </c>
      <c r="E50" s="52" t="s">
        <v>4</v>
      </c>
      <c r="F50" s="53"/>
      <c r="G50" s="53"/>
      <c r="H50" s="53"/>
      <c r="I50" s="53"/>
      <c r="J50" s="53"/>
      <c r="K50" s="54" t="s">
        <v>1</v>
      </c>
      <c r="L50" s="3"/>
      <c r="M50" s="50" t="s">
        <v>5</v>
      </c>
    </row>
    <row r="51" spans="1:13" ht="22.5">
      <c r="A51" s="50"/>
      <c r="B51" s="51"/>
      <c r="C51" s="51"/>
      <c r="D51" s="51"/>
      <c r="E51" s="37" t="s">
        <v>73</v>
      </c>
      <c r="F51" s="37" t="s">
        <v>74</v>
      </c>
      <c r="G51" s="37" t="s">
        <v>75</v>
      </c>
      <c r="H51" s="37" t="s">
        <v>76</v>
      </c>
      <c r="I51" s="37" t="s">
        <v>22</v>
      </c>
      <c r="J51" s="37" t="s">
        <v>23</v>
      </c>
      <c r="K51" s="54"/>
      <c r="L51" s="4" t="s">
        <v>2</v>
      </c>
      <c r="M51" s="50"/>
    </row>
    <row r="52" spans="1:13" ht="15">
      <c r="A52" s="5">
        <v>1</v>
      </c>
      <c r="B52" s="4">
        <v>4</v>
      </c>
      <c r="C52" s="7" t="s">
        <v>56</v>
      </c>
      <c r="D52" s="6" t="s">
        <v>40</v>
      </c>
      <c r="E52" s="8">
        <v>17</v>
      </c>
      <c r="F52" s="9">
        <v>20</v>
      </c>
      <c r="G52" s="9">
        <v>13</v>
      </c>
      <c r="H52" s="9">
        <v>20</v>
      </c>
      <c r="I52" s="9">
        <v>17</v>
      </c>
      <c r="J52" s="8">
        <v>13</v>
      </c>
      <c r="K52" s="10">
        <f aca="true" t="shared" si="6" ref="K52:K67">SUM(E52:J52)</f>
        <v>100</v>
      </c>
      <c r="L52" s="11">
        <f aca="true" t="shared" si="7" ref="L52:L67">MIN(E52:J52)</f>
        <v>13</v>
      </c>
      <c r="M52" s="12">
        <f aca="true" t="shared" si="8" ref="M52:M67">SUM(E52:J52)-L52</f>
        <v>87</v>
      </c>
    </row>
    <row r="53" spans="1:13" ht="15">
      <c r="A53" s="5">
        <v>2</v>
      </c>
      <c r="B53" s="4">
        <v>2</v>
      </c>
      <c r="C53" s="7" t="s">
        <v>27</v>
      </c>
      <c r="D53" s="6" t="s">
        <v>40</v>
      </c>
      <c r="E53" s="8">
        <v>20</v>
      </c>
      <c r="F53" s="9">
        <v>17</v>
      </c>
      <c r="G53" s="9">
        <v>15</v>
      </c>
      <c r="H53" s="9">
        <v>15</v>
      </c>
      <c r="I53" s="9">
        <v>15</v>
      </c>
      <c r="J53" s="8">
        <v>15</v>
      </c>
      <c r="K53" s="10">
        <f t="shared" si="6"/>
        <v>97</v>
      </c>
      <c r="L53" s="11">
        <f t="shared" si="7"/>
        <v>15</v>
      </c>
      <c r="M53" s="12">
        <f t="shared" si="8"/>
        <v>82</v>
      </c>
    </row>
    <row r="54" spans="1:13" ht="15">
      <c r="A54" s="5">
        <v>3</v>
      </c>
      <c r="B54" s="4">
        <v>22</v>
      </c>
      <c r="C54" s="7" t="s">
        <v>36</v>
      </c>
      <c r="D54" s="6" t="s">
        <v>30</v>
      </c>
      <c r="E54" s="8">
        <v>10</v>
      </c>
      <c r="F54" s="9">
        <v>13</v>
      </c>
      <c r="G54" s="9">
        <v>10</v>
      </c>
      <c r="H54" s="9">
        <v>17</v>
      </c>
      <c r="I54" s="9">
        <v>0</v>
      </c>
      <c r="J54" s="8">
        <v>17</v>
      </c>
      <c r="K54" s="10">
        <f t="shared" si="6"/>
        <v>67</v>
      </c>
      <c r="L54" s="11">
        <f t="shared" si="7"/>
        <v>0</v>
      </c>
      <c r="M54" s="12">
        <f t="shared" si="8"/>
        <v>67</v>
      </c>
    </row>
    <row r="55" spans="1:13" ht="15">
      <c r="A55" s="5">
        <v>4</v>
      </c>
      <c r="B55" s="4">
        <v>31</v>
      </c>
      <c r="C55" s="7" t="s">
        <v>94</v>
      </c>
      <c r="D55" s="6" t="s">
        <v>95</v>
      </c>
      <c r="E55" s="8">
        <v>0</v>
      </c>
      <c r="F55" s="9">
        <v>0</v>
      </c>
      <c r="G55" s="9">
        <v>20</v>
      </c>
      <c r="H55" s="9">
        <v>0</v>
      </c>
      <c r="I55" s="9">
        <v>20</v>
      </c>
      <c r="J55" s="8">
        <v>0</v>
      </c>
      <c r="K55" s="10">
        <f t="shared" si="6"/>
        <v>40</v>
      </c>
      <c r="L55" s="11">
        <f t="shared" si="7"/>
        <v>0</v>
      </c>
      <c r="M55" s="12">
        <f t="shared" si="8"/>
        <v>40</v>
      </c>
    </row>
    <row r="56" spans="1:13" ht="15">
      <c r="A56" s="5">
        <v>5</v>
      </c>
      <c r="B56" s="4">
        <v>33</v>
      </c>
      <c r="C56" s="7" t="s">
        <v>34</v>
      </c>
      <c r="D56" s="6" t="s">
        <v>30</v>
      </c>
      <c r="E56" s="8">
        <v>13</v>
      </c>
      <c r="F56" s="9">
        <v>15</v>
      </c>
      <c r="G56" s="9">
        <v>11</v>
      </c>
      <c r="H56" s="9">
        <v>0</v>
      </c>
      <c r="I56" s="9">
        <v>0</v>
      </c>
      <c r="J56" s="8">
        <v>0</v>
      </c>
      <c r="K56" s="10">
        <f t="shared" si="6"/>
        <v>39</v>
      </c>
      <c r="L56" s="11">
        <f t="shared" si="7"/>
        <v>0</v>
      </c>
      <c r="M56" s="12">
        <f t="shared" si="8"/>
        <v>39</v>
      </c>
    </row>
    <row r="57" spans="1:13" ht="15">
      <c r="A57" s="5">
        <v>6</v>
      </c>
      <c r="B57" s="4">
        <v>19</v>
      </c>
      <c r="C57" s="7" t="s">
        <v>67</v>
      </c>
      <c r="D57" s="6" t="s">
        <v>28</v>
      </c>
      <c r="E57" s="8">
        <v>11</v>
      </c>
      <c r="F57" s="9">
        <v>0</v>
      </c>
      <c r="G57" s="9">
        <v>9</v>
      </c>
      <c r="H57" s="9">
        <v>13</v>
      </c>
      <c r="I57" s="9">
        <v>0</v>
      </c>
      <c r="J57" s="8">
        <v>0</v>
      </c>
      <c r="K57" s="10">
        <f t="shared" si="6"/>
        <v>33</v>
      </c>
      <c r="L57" s="11">
        <f t="shared" si="7"/>
        <v>0</v>
      </c>
      <c r="M57" s="12">
        <f t="shared" si="8"/>
        <v>33</v>
      </c>
    </row>
    <row r="58" spans="1:13" ht="15">
      <c r="A58" s="5">
        <v>7</v>
      </c>
      <c r="B58" s="4">
        <v>20</v>
      </c>
      <c r="C58" s="7" t="s">
        <v>35</v>
      </c>
      <c r="D58" s="6" t="s">
        <v>30</v>
      </c>
      <c r="E58" s="8">
        <v>9</v>
      </c>
      <c r="F58" s="9">
        <v>11</v>
      </c>
      <c r="G58" s="9">
        <v>7</v>
      </c>
      <c r="H58" s="9">
        <v>0</v>
      </c>
      <c r="I58" s="9">
        <v>0</v>
      </c>
      <c r="J58" s="8">
        <v>0</v>
      </c>
      <c r="K58" s="10">
        <f t="shared" si="6"/>
        <v>27</v>
      </c>
      <c r="L58" s="11">
        <f t="shared" si="7"/>
        <v>0</v>
      </c>
      <c r="M58" s="12">
        <f t="shared" si="8"/>
        <v>27</v>
      </c>
    </row>
    <row r="59" spans="1:13" ht="15">
      <c r="A59" s="5">
        <v>8</v>
      </c>
      <c r="B59" s="4">
        <v>53</v>
      </c>
      <c r="C59" s="7" t="s">
        <v>141</v>
      </c>
      <c r="D59" s="6" t="s">
        <v>30</v>
      </c>
      <c r="E59" s="8">
        <v>0</v>
      </c>
      <c r="F59" s="9">
        <v>0</v>
      </c>
      <c r="G59" s="9">
        <v>0</v>
      </c>
      <c r="H59" s="9">
        <v>0</v>
      </c>
      <c r="I59" s="9">
        <v>0</v>
      </c>
      <c r="J59" s="8">
        <v>20</v>
      </c>
      <c r="K59" s="10">
        <f t="shared" si="6"/>
        <v>20</v>
      </c>
      <c r="L59" s="11">
        <f t="shared" si="7"/>
        <v>0</v>
      </c>
      <c r="M59" s="12">
        <f t="shared" si="8"/>
        <v>20</v>
      </c>
    </row>
    <row r="60" spans="1:13" ht="15">
      <c r="A60" s="5">
        <v>9</v>
      </c>
      <c r="B60" s="4">
        <v>30</v>
      </c>
      <c r="C60" s="7" t="s">
        <v>96</v>
      </c>
      <c r="D60" s="6" t="s">
        <v>95</v>
      </c>
      <c r="E60" s="8">
        <v>0</v>
      </c>
      <c r="F60" s="9">
        <v>0</v>
      </c>
      <c r="G60" s="9">
        <v>17</v>
      </c>
      <c r="H60" s="9">
        <v>0</v>
      </c>
      <c r="I60" s="8">
        <v>0</v>
      </c>
      <c r="J60" s="8">
        <v>0</v>
      </c>
      <c r="K60" s="10">
        <f t="shared" si="6"/>
        <v>17</v>
      </c>
      <c r="L60" s="11">
        <f t="shared" si="7"/>
        <v>0</v>
      </c>
      <c r="M60" s="12">
        <f t="shared" si="8"/>
        <v>17</v>
      </c>
    </row>
    <row r="61" spans="1:13" ht="15">
      <c r="A61" s="5">
        <v>10</v>
      </c>
      <c r="B61" s="4">
        <v>32</v>
      </c>
      <c r="C61" s="7" t="s">
        <v>101</v>
      </c>
      <c r="D61" s="6" t="s">
        <v>30</v>
      </c>
      <c r="E61" s="8">
        <v>0</v>
      </c>
      <c r="F61" s="9">
        <v>0</v>
      </c>
      <c r="G61" s="9">
        <v>6</v>
      </c>
      <c r="H61" s="9">
        <v>11</v>
      </c>
      <c r="I61" s="9">
        <v>0</v>
      </c>
      <c r="J61" s="8">
        <v>0</v>
      </c>
      <c r="K61" s="10">
        <f t="shared" si="6"/>
        <v>17</v>
      </c>
      <c r="L61" s="11">
        <f t="shared" si="7"/>
        <v>0</v>
      </c>
      <c r="M61" s="12">
        <f t="shared" si="8"/>
        <v>17</v>
      </c>
    </row>
    <row r="62" spans="1:13" ht="15">
      <c r="A62" s="5">
        <v>11</v>
      </c>
      <c r="B62" s="4">
        <v>3</v>
      </c>
      <c r="C62" s="7" t="s">
        <v>33</v>
      </c>
      <c r="D62" s="6" t="s">
        <v>40</v>
      </c>
      <c r="E62" s="8">
        <v>15</v>
      </c>
      <c r="F62" s="9">
        <v>0</v>
      </c>
      <c r="G62" s="9">
        <v>0</v>
      </c>
      <c r="H62" s="9">
        <v>0</v>
      </c>
      <c r="I62" s="9">
        <v>0</v>
      </c>
      <c r="J62" s="8">
        <v>0</v>
      </c>
      <c r="K62" s="10">
        <f t="shared" si="6"/>
        <v>15</v>
      </c>
      <c r="L62" s="11">
        <f t="shared" si="7"/>
        <v>0</v>
      </c>
      <c r="M62" s="12">
        <f t="shared" si="8"/>
        <v>15</v>
      </c>
    </row>
    <row r="63" spans="1:13" ht="15">
      <c r="A63" s="5">
        <v>12</v>
      </c>
      <c r="B63" s="4">
        <v>45</v>
      </c>
      <c r="C63" s="7" t="s">
        <v>129</v>
      </c>
      <c r="D63" s="6" t="s">
        <v>40</v>
      </c>
      <c r="E63" s="8">
        <v>0</v>
      </c>
      <c r="F63" s="9">
        <v>0</v>
      </c>
      <c r="G63" s="9">
        <v>0</v>
      </c>
      <c r="H63" s="9">
        <v>0</v>
      </c>
      <c r="I63" s="9">
        <v>13</v>
      </c>
      <c r="J63" s="8">
        <v>0</v>
      </c>
      <c r="K63" s="10">
        <f t="shared" si="6"/>
        <v>13</v>
      </c>
      <c r="L63" s="11">
        <f t="shared" si="7"/>
        <v>0</v>
      </c>
      <c r="M63" s="12">
        <f t="shared" si="8"/>
        <v>13</v>
      </c>
    </row>
    <row r="64" spans="1:13" ht="15">
      <c r="A64" s="5">
        <v>13</v>
      </c>
      <c r="B64" s="4">
        <v>38</v>
      </c>
      <c r="C64" s="7" t="s">
        <v>115</v>
      </c>
      <c r="D64" s="6" t="s">
        <v>40</v>
      </c>
      <c r="E64" s="8">
        <v>0</v>
      </c>
      <c r="F64" s="9">
        <v>0</v>
      </c>
      <c r="G64" s="9">
        <v>0</v>
      </c>
      <c r="H64" s="9">
        <v>10</v>
      </c>
      <c r="I64" s="9">
        <v>0</v>
      </c>
      <c r="J64" s="8">
        <v>0</v>
      </c>
      <c r="K64" s="10">
        <f t="shared" si="6"/>
        <v>10</v>
      </c>
      <c r="L64" s="11">
        <f t="shared" si="7"/>
        <v>0</v>
      </c>
      <c r="M64" s="12">
        <f t="shared" si="8"/>
        <v>10</v>
      </c>
    </row>
    <row r="65" spans="1:13" ht="15">
      <c r="A65" s="5">
        <v>14</v>
      </c>
      <c r="B65" s="4">
        <v>27</v>
      </c>
      <c r="C65" s="7" t="s">
        <v>87</v>
      </c>
      <c r="D65" s="6" t="s">
        <v>30</v>
      </c>
      <c r="E65" s="8">
        <v>0</v>
      </c>
      <c r="F65" s="9">
        <v>0</v>
      </c>
      <c r="G65" s="9">
        <v>8</v>
      </c>
      <c r="H65" s="9">
        <v>0</v>
      </c>
      <c r="I65" s="9">
        <v>0</v>
      </c>
      <c r="J65" s="8">
        <v>0</v>
      </c>
      <c r="K65" s="10">
        <f t="shared" si="6"/>
        <v>8</v>
      </c>
      <c r="L65" s="11">
        <f t="shared" si="7"/>
        <v>0</v>
      </c>
      <c r="M65" s="12">
        <f t="shared" si="8"/>
        <v>8</v>
      </c>
    </row>
    <row r="66" spans="1:13" ht="15">
      <c r="A66" s="5">
        <v>16</v>
      </c>
      <c r="B66" s="4">
        <v>34</v>
      </c>
      <c r="C66" s="7" t="s">
        <v>66</v>
      </c>
      <c r="D66" s="6" t="s">
        <v>30</v>
      </c>
      <c r="E66" s="8">
        <v>0</v>
      </c>
      <c r="F66" s="9">
        <v>0</v>
      </c>
      <c r="G66" s="9">
        <v>5</v>
      </c>
      <c r="H66" s="9">
        <v>0</v>
      </c>
      <c r="I66" s="9">
        <v>0</v>
      </c>
      <c r="J66" s="8">
        <v>0</v>
      </c>
      <c r="K66" s="10">
        <f t="shared" si="6"/>
        <v>5</v>
      </c>
      <c r="L66" s="11">
        <f t="shared" si="7"/>
        <v>0</v>
      </c>
      <c r="M66" s="12">
        <f t="shared" si="8"/>
        <v>5</v>
      </c>
    </row>
    <row r="67" spans="1:13" ht="15">
      <c r="A67" s="5">
        <v>15</v>
      </c>
      <c r="B67" s="4"/>
      <c r="C67" s="7"/>
      <c r="D67" s="6"/>
      <c r="E67" s="8"/>
      <c r="F67" s="9"/>
      <c r="G67" s="9"/>
      <c r="H67" s="9"/>
      <c r="I67" s="9"/>
      <c r="J67" s="8"/>
      <c r="K67" s="10">
        <f t="shared" si="6"/>
        <v>0</v>
      </c>
      <c r="L67" s="11">
        <f t="shared" si="7"/>
        <v>0</v>
      </c>
      <c r="M67" s="12">
        <f t="shared" si="8"/>
        <v>0</v>
      </c>
    </row>
    <row r="69" spans="1:13" ht="15.75">
      <c r="A69" s="49" t="s">
        <v>77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50" t="s">
        <v>0</v>
      </c>
      <c r="B70" s="51" t="s">
        <v>21</v>
      </c>
      <c r="C70" s="51" t="s">
        <v>3</v>
      </c>
      <c r="D70" s="51" t="s">
        <v>8</v>
      </c>
      <c r="E70" s="52" t="s">
        <v>4</v>
      </c>
      <c r="F70" s="53"/>
      <c r="G70" s="53"/>
      <c r="H70" s="53"/>
      <c r="I70" s="53"/>
      <c r="J70" s="53"/>
      <c r="K70" s="54" t="s">
        <v>1</v>
      </c>
      <c r="L70" s="3"/>
      <c r="M70" s="50" t="s">
        <v>5</v>
      </c>
    </row>
    <row r="71" spans="1:13" ht="22.5">
      <c r="A71" s="50"/>
      <c r="B71" s="51"/>
      <c r="C71" s="51"/>
      <c r="D71" s="51"/>
      <c r="E71" s="37" t="s">
        <v>73</v>
      </c>
      <c r="F71" s="37" t="s">
        <v>74</v>
      </c>
      <c r="G71" s="37" t="s">
        <v>75</v>
      </c>
      <c r="H71" s="37" t="s">
        <v>76</v>
      </c>
      <c r="I71" s="37" t="s">
        <v>22</v>
      </c>
      <c r="J71" s="37" t="s">
        <v>23</v>
      </c>
      <c r="K71" s="54"/>
      <c r="L71" s="4" t="s">
        <v>2</v>
      </c>
      <c r="M71" s="50"/>
    </row>
    <row r="72" spans="1:13" ht="15">
      <c r="A72" s="5">
        <v>1</v>
      </c>
      <c r="B72" s="4">
        <v>4</v>
      </c>
      <c r="C72" s="7" t="s">
        <v>56</v>
      </c>
      <c r="D72" s="6" t="s">
        <v>40</v>
      </c>
      <c r="E72" s="8">
        <v>20</v>
      </c>
      <c r="F72" s="9">
        <v>20</v>
      </c>
      <c r="G72" s="9">
        <v>15</v>
      </c>
      <c r="H72" s="9">
        <v>20</v>
      </c>
      <c r="I72" s="9">
        <v>20</v>
      </c>
      <c r="J72" s="8">
        <v>15</v>
      </c>
      <c r="K72" s="10">
        <f aca="true" t="shared" si="9" ref="K72:K82">SUM(E72:J72)</f>
        <v>110</v>
      </c>
      <c r="L72" s="11">
        <f aca="true" t="shared" si="10" ref="L72:L82">MIN(E72:J72)</f>
        <v>15</v>
      </c>
      <c r="M72" s="12">
        <f aca="true" t="shared" si="11" ref="M72:M82">SUM(E72:J72)-L72</f>
        <v>95</v>
      </c>
    </row>
    <row r="73" spans="1:13" ht="15">
      <c r="A73" s="5">
        <v>2</v>
      </c>
      <c r="B73" s="4">
        <v>2</v>
      </c>
      <c r="C73" s="7" t="s">
        <v>27</v>
      </c>
      <c r="D73" s="6" t="s">
        <v>59</v>
      </c>
      <c r="E73" s="8">
        <v>0</v>
      </c>
      <c r="F73" s="9">
        <v>17</v>
      </c>
      <c r="G73" s="9">
        <v>17</v>
      </c>
      <c r="H73" s="9">
        <v>15</v>
      </c>
      <c r="I73" s="9">
        <v>17</v>
      </c>
      <c r="J73" s="8">
        <v>17</v>
      </c>
      <c r="K73" s="10">
        <f t="shared" si="9"/>
        <v>83</v>
      </c>
      <c r="L73" s="11">
        <f t="shared" si="10"/>
        <v>0</v>
      </c>
      <c r="M73" s="12">
        <f t="shared" si="11"/>
        <v>83</v>
      </c>
    </row>
    <row r="74" spans="1:13" ht="15">
      <c r="A74" s="5">
        <v>3</v>
      </c>
      <c r="B74" s="4">
        <v>22</v>
      </c>
      <c r="C74" s="7" t="s">
        <v>36</v>
      </c>
      <c r="D74" s="6" t="s">
        <v>30</v>
      </c>
      <c r="E74" s="8">
        <v>13</v>
      </c>
      <c r="F74" s="9">
        <v>13</v>
      </c>
      <c r="G74" s="9">
        <v>11</v>
      </c>
      <c r="H74" s="9">
        <v>17</v>
      </c>
      <c r="I74" s="9">
        <v>0</v>
      </c>
      <c r="J74" s="8">
        <v>13</v>
      </c>
      <c r="K74" s="10">
        <f t="shared" si="9"/>
        <v>67</v>
      </c>
      <c r="L74" s="11">
        <f t="shared" si="10"/>
        <v>0</v>
      </c>
      <c r="M74" s="12">
        <f t="shared" si="11"/>
        <v>67</v>
      </c>
    </row>
    <row r="75" spans="1:13" ht="15">
      <c r="A75" s="5">
        <v>4</v>
      </c>
      <c r="B75" s="4">
        <v>33</v>
      </c>
      <c r="C75" s="7" t="s">
        <v>34</v>
      </c>
      <c r="D75" s="6" t="s">
        <v>30</v>
      </c>
      <c r="E75" s="8">
        <v>17</v>
      </c>
      <c r="F75" s="9">
        <v>15</v>
      </c>
      <c r="G75" s="9">
        <v>13</v>
      </c>
      <c r="H75" s="9">
        <v>0</v>
      </c>
      <c r="I75" s="9">
        <v>0</v>
      </c>
      <c r="J75" s="8">
        <v>0</v>
      </c>
      <c r="K75" s="10">
        <f t="shared" si="9"/>
        <v>45</v>
      </c>
      <c r="L75" s="11">
        <f t="shared" si="10"/>
        <v>0</v>
      </c>
      <c r="M75" s="12">
        <f t="shared" si="11"/>
        <v>45</v>
      </c>
    </row>
    <row r="76" spans="1:13" ht="15">
      <c r="A76" s="5">
        <v>5</v>
      </c>
      <c r="B76" s="4">
        <v>19</v>
      </c>
      <c r="C76" s="7" t="s">
        <v>67</v>
      </c>
      <c r="D76" s="6" t="s">
        <v>28</v>
      </c>
      <c r="E76" s="8">
        <v>15</v>
      </c>
      <c r="F76" s="9">
        <v>0</v>
      </c>
      <c r="G76" s="9">
        <v>0</v>
      </c>
      <c r="H76" s="9">
        <v>13</v>
      </c>
      <c r="I76" s="9">
        <v>0</v>
      </c>
      <c r="J76" s="8">
        <v>0</v>
      </c>
      <c r="K76" s="10">
        <f t="shared" si="9"/>
        <v>28</v>
      </c>
      <c r="L76" s="11">
        <f t="shared" si="10"/>
        <v>0</v>
      </c>
      <c r="M76" s="12">
        <f t="shared" si="11"/>
        <v>28</v>
      </c>
    </row>
    <row r="77" spans="1:13" ht="15">
      <c r="A77" s="5">
        <v>6</v>
      </c>
      <c r="B77" s="4">
        <v>20</v>
      </c>
      <c r="C77" s="7" t="s">
        <v>35</v>
      </c>
      <c r="D77" s="6" t="s">
        <v>30</v>
      </c>
      <c r="E77" s="8">
        <v>11</v>
      </c>
      <c r="F77" s="9">
        <v>11</v>
      </c>
      <c r="G77" s="9">
        <v>0</v>
      </c>
      <c r="H77" s="9">
        <v>0</v>
      </c>
      <c r="I77" s="9">
        <v>0</v>
      </c>
      <c r="J77" s="8">
        <v>0</v>
      </c>
      <c r="K77" s="10">
        <f t="shared" si="9"/>
        <v>22</v>
      </c>
      <c r="L77" s="11">
        <f t="shared" si="10"/>
        <v>0</v>
      </c>
      <c r="M77" s="12">
        <f t="shared" si="11"/>
        <v>22</v>
      </c>
    </row>
    <row r="78" spans="1:13" ht="15">
      <c r="A78" s="5">
        <v>7</v>
      </c>
      <c r="B78" s="4">
        <v>30</v>
      </c>
      <c r="C78" s="7" t="s">
        <v>96</v>
      </c>
      <c r="D78" s="6" t="s">
        <v>95</v>
      </c>
      <c r="E78" s="8">
        <v>0</v>
      </c>
      <c r="F78" s="9">
        <v>0</v>
      </c>
      <c r="G78" s="9">
        <v>20</v>
      </c>
      <c r="H78" s="9">
        <v>0</v>
      </c>
      <c r="I78" s="9">
        <v>0</v>
      </c>
      <c r="J78" s="8">
        <v>0</v>
      </c>
      <c r="K78" s="10">
        <f t="shared" si="9"/>
        <v>20</v>
      </c>
      <c r="L78" s="11">
        <f t="shared" si="10"/>
        <v>0</v>
      </c>
      <c r="M78" s="12">
        <f t="shared" si="11"/>
        <v>20</v>
      </c>
    </row>
    <row r="79" spans="1:13" ht="15">
      <c r="A79" s="5">
        <v>8</v>
      </c>
      <c r="B79" s="4">
        <v>53</v>
      </c>
      <c r="C79" s="7" t="s">
        <v>141</v>
      </c>
      <c r="D79" s="6" t="s">
        <v>30</v>
      </c>
      <c r="E79" s="8">
        <v>0</v>
      </c>
      <c r="F79" s="9">
        <v>0</v>
      </c>
      <c r="G79" s="9">
        <v>0</v>
      </c>
      <c r="H79" s="9">
        <v>0</v>
      </c>
      <c r="I79" s="9">
        <v>0</v>
      </c>
      <c r="J79" s="8">
        <v>20</v>
      </c>
      <c r="K79" s="10">
        <f t="shared" si="9"/>
        <v>20</v>
      </c>
      <c r="L79" s="11">
        <f t="shared" si="10"/>
        <v>0</v>
      </c>
      <c r="M79" s="12">
        <f t="shared" si="11"/>
        <v>20</v>
      </c>
    </row>
    <row r="80" spans="1:13" ht="15">
      <c r="A80" s="5">
        <v>9</v>
      </c>
      <c r="B80" s="4">
        <v>14</v>
      </c>
      <c r="C80" s="7" t="s">
        <v>71</v>
      </c>
      <c r="D80" s="6" t="s">
        <v>30</v>
      </c>
      <c r="E80" s="8">
        <v>10</v>
      </c>
      <c r="F80" s="9">
        <v>0</v>
      </c>
      <c r="G80" s="9">
        <v>0</v>
      </c>
      <c r="H80" s="9">
        <v>0</v>
      </c>
      <c r="I80" s="9">
        <v>0</v>
      </c>
      <c r="J80" s="8">
        <v>0</v>
      </c>
      <c r="K80" s="10">
        <f t="shared" si="9"/>
        <v>10</v>
      </c>
      <c r="L80" s="11">
        <f t="shared" si="10"/>
        <v>0</v>
      </c>
      <c r="M80" s="12">
        <f t="shared" si="11"/>
        <v>10</v>
      </c>
    </row>
    <row r="81" spans="1:13" ht="15">
      <c r="A81" s="5">
        <v>10</v>
      </c>
      <c r="B81" s="4">
        <v>9</v>
      </c>
      <c r="C81" s="7" t="s">
        <v>106</v>
      </c>
      <c r="D81" s="6" t="s">
        <v>30</v>
      </c>
      <c r="E81" s="8">
        <v>0</v>
      </c>
      <c r="F81" s="9">
        <v>0</v>
      </c>
      <c r="G81" s="9">
        <v>10</v>
      </c>
      <c r="H81" s="9">
        <v>0</v>
      </c>
      <c r="I81" s="8">
        <v>0</v>
      </c>
      <c r="J81" s="8">
        <v>0</v>
      </c>
      <c r="K81" s="10">
        <f t="shared" si="9"/>
        <v>10</v>
      </c>
      <c r="L81" s="11">
        <f t="shared" si="10"/>
        <v>0</v>
      </c>
      <c r="M81" s="12">
        <f t="shared" si="11"/>
        <v>10</v>
      </c>
    </row>
    <row r="82" spans="1:13" ht="15">
      <c r="A82" s="5">
        <v>11</v>
      </c>
      <c r="B82" s="4"/>
      <c r="C82" s="7"/>
      <c r="D82" s="6"/>
      <c r="E82" s="8"/>
      <c r="F82" s="9"/>
      <c r="G82" s="9"/>
      <c r="H82" s="9"/>
      <c r="I82" s="9"/>
      <c r="J82" s="8"/>
      <c r="K82" s="10">
        <f t="shared" si="9"/>
        <v>0</v>
      </c>
      <c r="L82" s="11">
        <f t="shared" si="10"/>
        <v>0</v>
      </c>
      <c r="M82" s="12">
        <f t="shared" si="11"/>
        <v>0</v>
      </c>
    </row>
    <row r="84" spans="1:13" ht="15.75">
      <c r="A84" s="49" t="s">
        <v>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50" t="s">
        <v>0</v>
      </c>
      <c r="B85" s="51" t="s">
        <v>21</v>
      </c>
      <c r="C85" s="51" t="s">
        <v>3</v>
      </c>
      <c r="D85" s="51" t="s">
        <v>8</v>
      </c>
      <c r="E85" s="52" t="s">
        <v>4</v>
      </c>
      <c r="F85" s="53"/>
      <c r="G85" s="53"/>
      <c r="H85" s="53"/>
      <c r="I85" s="53"/>
      <c r="J85" s="53"/>
      <c r="K85" s="54" t="s">
        <v>1</v>
      </c>
      <c r="L85" s="3"/>
      <c r="M85" s="50" t="s">
        <v>5</v>
      </c>
    </row>
    <row r="86" spans="1:13" ht="22.5">
      <c r="A86" s="50"/>
      <c r="B86" s="51"/>
      <c r="C86" s="51"/>
      <c r="D86" s="51"/>
      <c r="E86" s="37" t="s">
        <v>73</v>
      </c>
      <c r="F86" s="37" t="s">
        <v>74</v>
      </c>
      <c r="G86" s="37" t="s">
        <v>75</v>
      </c>
      <c r="H86" s="37" t="s">
        <v>76</v>
      </c>
      <c r="I86" s="37" t="s">
        <v>22</v>
      </c>
      <c r="J86" s="37" t="s">
        <v>23</v>
      </c>
      <c r="K86" s="54"/>
      <c r="L86" s="4" t="s">
        <v>2</v>
      </c>
      <c r="M86" s="50"/>
    </row>
    <row r="87" spans="1:13" ht="15">
      <c r="A87" s="5">
        <v>1</v>
      </c>
      <c r="B87" s="4">
        <v>28</v>
      </c>
      <c r="C87" s="7" t="s">
        <v>88</v>
      </c>
      <c r="D87" s="6" t="s">
        <v>40</v>
      </c>
      <c r="E87" s="8">
        <v>0</v>
      </c>
      <c r="F87" s="9">
        <v>20</v>
      </c>
      <c r="G87" s="9">
        <v>0</v>
      </c>
      <c r="H87" s="9">
        <v>20</v>
      </c>
      <c r="I87" s="9">
        <v>20</v>
      </c>
      <c r="J87" s="8">
        <v>20</v>
      </c>
      <c r="K87" s="10">
        <f aca="true" t="shared" si="12" ref="K87:K96">SUM(E87:J87)</f>
        <v>80</v>
      </c>
      <c r="L87" s="11">
        <f aca="true" t="shared" si="13" ref="L87:L96">MIN(E87:J87)</f>
        <v>0</v>
      </c>
      <c r="M87" s="12">
        <f aca="true" t="shared" si="14" ref="M87:M96">SUM(E87:J87)-L87</f>
        <v>80</v>
      </c>
    </row>
    <row r="88" spans="1:13" ht="15">
      <c r="A88" s="5">
        <v>2</v>
      </c>
      <c r="B88" s="4">
        <v>15</v>
      </c>
      <c r="C88" s="7" t="s">
        <v>55</v>
      </c>
      <c r="D88" s="6" t="s">
        <v>30</v>
      </c>
      <c r="E88" s="8">
        <v>20</v>
      </c>
      <c r="F88" s="9">
        <v>17</v>
      </c>
      <c r="G88" s="9">
        <v>20</v>
      </c>
      <c r="H88" s="9">
        <v>0</v>
      </c>
      <c r="I88" s="9">
        <v>17</v>
      </c>
      <c r="J88" s="8">
        <v>0</v>
      </c>
      <c r="K88" s="10">
        <f t="shared" si="12"/>
        <v>74</v>
      </c>
      <c r="L88" s="11">
        <f t="shared" si="13"/>
        <v>0</v>
      </c>
      <c r="M88" s="12">
        <f t="shared" si="14"/>
        <v>74</v>
      </c>
    </row>
    <row r="89" spans="1:13" ht="15">
      <c r="A89" s="5">
        <v>3</v>
      </c>
      <c r="B89" s="4">
        <v>7</v>
      </c>
      <c r="C89" s="7" t="s">
        <v>48</v>
      </c>
      <c r="D89" s="6" t="s">
        <v>40</v>
      </c>
      <c r="E89" s="8">
        <v>15</v>
      </c>
      <c r="F89" s="9">
        <v>15</v>
      </c>
      <c r="G89" s="9">
        <v>0</v>
      </c>
      <c r="H89" s="9">
        <v>15</v>
      </c>
      <c r="I89" s="9">
        <v>15</v>
      </c>
      <c r="J89" s="8">
        <v>0</v>
      </c>
      <c r="K89" s="10">
        <f t="shared" si="12"/>
        <v>60</v>
      </c>
      <c r="L89" s="11">
        <f t="shared" si="13"/>
        <v>0</v>
      </c>
      <c r="M89" s="12">
        <f t="shared" si="14"/>
        <v>60</v>
      </c>
    </row>
    <row r="90" spans="1:13" ht="15">
      <c r="A90" s="5">
        <v>4</v>
      </c>
      <c r="B90" s="4">
        <v>36</v>
      </c>
      <c r="C90" s="7" t="s">
        <v>112</v>
      </c>
      <c r="D90" s="6" t="s">
        <v>40</v>
      </c>
      <c r="E90" s="8">
        <v>0</v>
      </c>
      <c r="F90" s="9">
        <v>0</v>
      </c>
      <c r="G90" s="9">
        <v>0</v>
      </c>
      <c r="H90" s="9">
        <v>13</v>
      </c>
      <c r="I90" s="9">
        <v>11</v>
      </c>
      <c r="J90" s="8">
        <v>0</v>
      </c>
      <c r="K90" s="10">
        <f t="shared" si="12"/>
        <v>24</v>
      </c>
      <c r="L90" s="11">
        <f t="shared" si="13"/>
        <v>0</v>
      </c>
      <c r="M90" s="12">
        <f t="shared" si="14"/>
        <v>24</v>
      </c>
    </row>
    <row r="91" spans="1:13" ht="15">
      <c r="A91" s="5">
        <v>5</v>
      </c>
      <c r="B91" s="4">
        <v>14</v>
      </c>
      <c r="C91" s="7" t="s">
        <v>71</v>
      </c>
      <c r="D91" s="6" t="s">
        <v>30</v>
      </c>
      <c r="E91" s="8">
        <v>17</v>
      </c>
      <c r="F91" s="9">
        <v>0</v>
      </c>
      <c r="G91" s="9">
        <v>0</v>
      </c>
      <c r="H91" s="9">
        <v>0</v>
      </c>
      <c r="I91" s="9">
        <v>0</v>
      </c>
      <c r="J91" s="8">
        <v>0</v>
      </c>
      <c r="K91" s="10">
        <f t="shared" si="12"/>
        <v>17</v>
      </c>
      <c r="L91" s="11">
        <f t="shared" si="13"/>
        <v>0</v>
      </c>
      <c r="M91" s="12">
        <f t="shared" si="14"/>
        <v>17</v>
      </c>
    </row>
    <row r="92" spans="1:13" ht="15">
      <c r="A92" s="5">
        <v>6</v>
      </c>
      <c r="B92" s="4">
        <v>39</v>
      </c>
      <c r="C92" s="7" t="s">
        <v>117</v>
      </c>
      <c r="D92" s="6" t="s">
        <v>40</v>
      </c>
      <c r="E92" s="8">
        <v>0</v>
      </c>
      <c r="F92" s="9">
        <v>0</v>
      </c>
      <c r="G92" s="9">
        <v>0</v>
      </c>
      <c r="H92" s="9">
        <v>17</v>
      </c>
      <c r="I92" s="9">
        <v>0</v>
      </c>
      <c r="J92" s="8">
        <v>0</v>
      </c>
      <c r="K92" s="10">
        <f t="shared" si="12"/>
        <v>17</v>
      </c>
      <c r="L92" s="11">
        <f t="shared" si="13"/>
        <v>0</v>
      </c>
      <c r="M92" s="12">
        <f t="shared" si="14"/>
        <v>17</v>
      </c>
    </row>
    <row r="93" spans="1:13" ht="15">
      <c r="A93" s="5">
        <v>7</v>
      </c>
      <c r="B93" s="4">
        <v>51</v>
      </c>
      <c r="C93" s="7" t="s">
        <v>135</v>
      </c>
      <c r="D93" s="6" t="s">
        <v>40</v>
      </c>
      <c r="E93" s="8">
        <v>0</v>
      </c>
      <c r="F93" s="9">
        <v>0</v>
      </c>
      <c r="G93" s="9">
        <v>0</v>
      </c>
      <c r="H93" s="9">
        <v>0</v>
      </c>
      <c r="I93" s="9">
        <v>13</v>
      </c>
      <c r="J93" s="8">
        <v>0</v>
      </c>
      <c r="K93" s="10">
        <f t="shared" si="12"/>
        <v>13</v>
      </c>
      <c r="L93" s="11">
        <f t="shared" si="13"/>
        <v>0</v>
      </c>
      <c r="M93" s="12">
        <f t="shared" si="14"/>
        <v>13</v>
      </c>
    </row>
    <row r="94" spans="1:13" ht="15">
      <c r="A94" s="5">
        <v>8</v>
      </c>
      <c r="B94" s="4"/>
      <c r="C94" s="7"/>
      <c r="D94" s="6"/>
      <c r="E94" s="8"/>
      <c r="F94" s="9"/>
      <c r="G94" s="9"/>
      <c r="H94" s="9"/>
      <c r="I94" s="9"/>
      <c r="J94" s="8"/>
      <c r="K94" s="10">
        <f t="shared" si="12"/>
        <v>0</v>
      </c>
      <c r="L94" s="11">
        <f t="shared" si="13"/>
        <v>0</v>
      </c>
      <c r="M94" s="12">
        <f t="shared" si="14"/>
        <v>0</v>
      </c>
    </row>
    <row r="95" spans="1:13" ht="15">
      <c r="A95" s="5">
        <v>9</v>
      </c>
      <c r="B95" s="4"/>
      <c r="C95" s="7"/>
      <c r="D95" s="6"/>
      <c r="E95" s="8"/>
      <c r="F95" s="9"/>
      <c r="G95" s="9"/>
      <c r="H95" s="9"/>
      <c r="I95" s="9"/>
      <c r="J95" s="8"/>
      <c r="K95" s="10">
        <f t="shared" si="12"/>
        <v>0</v>
      </c>
      <c r="L95" s="11">
        <f t="shared" si="13"/>
        <v>0</v>
      </c>
      <c r="M95" s="12">
        <f t="shared" si="14"/>
        <v>0</v>
      </c>
    </row>
    <row r="96" spans="1:13" ht="15">
      <c r="A96" s="5">
        <v>10</v>
      </c>
      <c r="B96" s="4"/>
      <c r="C96" s="7"/>
      <c r="D96" s="6"/>
      <c r="E96" s="8"/>
      <c r="F96" s="9"/>
      <c r="G96" s="9"/>
      <c r="H96" s="9"/>
      <c r="I96" s="9"/>
      <c r="J96" s="8"/>
      <c r="K96" s="10">
        <f t="shared" si="12"/>
        <v>0</v>
      </c>
      <c r="L96" s="11">
        <f t="shared" si="13"/>
        <v>0</v>
      </c>
      <c r="M96" s="12">
        <f t="shared" si="14"/>
        <v>0</v>
      </c>
    </row>
  </sheetData>
  <sheetProtection/>
  <mergeCells count="42">
    <mergeCell ref="A69:M69"/>
    <mergeCell ref="A70:A71"/>
    <mergeCell ref="B70:B71"/>
    <mergeCell ref="C70:C71"/>
    <mergeCell ref="D70:D71"/>
    <mergeCell ref="E70:J70"/>
    <mergeCell ref="K70:K71"/>
    <mergeCell ref="M70:M71"/>
    <mergeCell ref="A84:M84"/>
    <mergeCell ref="A85:A86"/>
    <mergeCell ref="B85:B86"/>
    <mergeCell ref="C85:C86"/>
    <mergeCell ref="D85:D86"/>
    <mergeCell ref="E85:J85"/>
    <mergeCell ref="K85:K86"/>
    <mergeCell ref="M85:M86"/>
    <mergeCell ref="A35:M35"/>
    <mergeCell ref="A36:A37"/>
    <mergeCell ref="B36:B37"/>
    <mergeCell ref="C36:C37"/>
    <mergeCell ref="D36:D37"/>
    <mergeCell ref="E36:J36"/>
    <mergeCell ref="K36:K37"/>
    <mergeCell ref="M36:M37"/>
    <mergeCell ref="A3:M3"/>
    <mergeCell ref="A4:A5"/>
    <mergeCell ref="B4:B5"/>
    <mergeCell ref="C4:C5"/>
    <mergeCell ref="D4:D5"/>
    <mergeCell ref="E4:J4"/>
    <mergeCell ref="K4:K5"/>
    <mergeCell ref="M4:M5"/>
    <mergeCell ref="A1:C1"/>
    <mergeCell ref="D1:I1"/>
    <mergeCell ref="A49:M49"/>
    <mergeCell ref="A50:A51"/>
    <mergeCell ref="B50:B51"/>
    <mergeCell ref="C50:C51"/>
    <mergeCell ref="D50:D51"/>
    <mergeCell ref="E50:J50"/>
    <mergeCell ref="K50:K51"/>
    <mergeCell ref="M50:M51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58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11</v>
      </c>
      <c r="C5" s="20" t="s">
        <v>49</v>
      </c>
      <c r="D5" s="19" t="s">
        <v>30</v>
      </c>
      <c r="E5" s="19" t="s">
        <v>24</v>
      </c>
      <c r="F5" s="20" t="s">
        <v>51</v>
      </c>
      <c r="G5" s="34">
        <f aca="true" t="shared" si="0" ref="G5:G20">SUM(L5,Q5,V5)</f>
        <v>625.0899999999999</v>
      </c>
      <c r="H5" s="45">
        <v>51.35</v>
      </c>
      <c r="I5" s="46">
        <v>53.01</v>
      </c>
      <c r="J5" s="46">
        <v>58.89</v>
      </c>
      <c r="K5" s="46">
        <v>52.99</v>
      </c>
      <c r="L5" s="30">
        <f aca="true" t="shared" si="1" ref="L5:L20">SUM(H5:K5)</f>
        <v>216.24</v>
      </c>
      <c r="M5" s="41">
        <v>48.66</v>
      </c>
      <c r="N5" s="40">
        <v>50.32</v>
      </c>
      <c r="O5" s="40">
        <v>54.88</v>
      </c>
      <c r="P5" s="40">
        <v>52.19</v>
      </c>
      <c r="Q5" s="30">
        <f aca="true" t="shared" si="2" ref="Q5:Q20">SUM(M5:P5)</f>
        <v>206.04999999999998</v>
      </c>
      <c r="R5" s="42">
        <v>47.9</v>
      </c>
      <c r="S5" s="43">
        <v>50.77</v>
      </c>
      <c r="T5" s="43">
        <v>55.36</v>
      </c>
      <c r="U5" s="43">
        <v>48.77</v>
      </c>
      <c r="V5" s="30">
        <f aca="true" t="shared" si="3" ref="V5:V20">SUM(R5:U5)</f>
        <v>202.8</v>
      </c>
    </row>
    <row r="6" spans="1:22" ht="15">
      <c r="A6" s="19">
        <v>2</v>
      </c>
      <c r="B6" s="19">
        <v>2</v>
      </c>
      <c r="C6" s="20" t="s">
        <v>27</v>
      </c>
      <c r="D6" s="19" t="s">
        <v>59</v>
      </c>
      <c r="E6" s="38" t="s">
        <v>46</v>
      </c>
      <c r="F6" s="39" t="s">
        <v>52</v>
      </c>
      <c r="G6" s="34">
        <f t="shared" si="0"/>
        <v>650.5500000000001</v>
      </c>
      <c r="H6" s="45">
        <v>53.77</v>
      </c>
      <c r="I6" s="46">
        <v>51.21</v>
      </c>
      <c r="J6" s="46">
        <v>61.32</v>
      </c>
      <c r="K6" s="46">
        <v>55.41</v>
      </c>
      <c r="L6" s="30">
        <f t="shared" si="1"/>
        <v>221.71</v>
      </c>
      <c r="M6" s="41">
        <v>52.03</v>
      </c>
      <c r="N6" s="40">
        <v>50.15</v>
      </c>
      <c r="O6" s="40">
        <v>60.07</v>
      </c>
      <c r="P6" s="40">
        <v>53.99</v>
      </c>
      <c r="Q6" s="30">
        <f t="shared" si="2"/>
        <v>216.24</v>
      </c>
      <c r="R6" s="42">
        <v>51.73</v>
      </c>
      <c r="S6" s="43">
        <v>49.18</v>
      </c>
      <c r="T6" s="43">
        <v>58.37</v>
      </c>
      <c r="U6" s="43">
        <v>53.32</v>
      </c>
      <c r="V6" s="30">
        <f t="shared" si="3"/>
        <v>212.6</v>
      </c>
    </row>
    <row r="7" spans="1:22" ht="15">
      <c r="A7" s="19">
        <v>3</v>
      </c>
      <c r="B7" s="19">
        <v>10</v>
      </c>
      <c r="C7" s="20" t="s">
        <v>32</v>
      </c>
      <c r="D7" s="19" t="s">
        <v>30</v>
      </c>
      <c r="E7" s="19" t="s">
        <v>24</v>
      </c>
      <c r="F7" s="20" t="s">
        <v>60</v>
      </c>
      <c r="G7" s="34">
        <f t="shared" si="0"/>
        <v>655.1199999999999</v>
      </c>
      <c r="H7" s="45">
        <v>54.74</v>
      </c>
      <c r="I7" s="46">
        <v>50.3</v>
      </c>
      <c r="J7" s="46">
        <v>61.54</v>
      </c>
      <c r="K7" s="46">
        <v>56.58</v>
      </c>
      <c r="L7" s="30">
        <f t="shared" si="1"/>
        <v>223.15999999999997</v>
      </c>
      <c r="M7" s="41">
        <v>55.81</v>
      </c>
      <c r="N7" s="40">
        <v>50.64</v>
      </c>
      <c r="O7" s="40">
        <v>57.12</v>
      </c>
      <c r="P7" s="40">
        <v>51.6</v>
      </c>
      <c r="Q7" s="30">
        <f t="shared" si="2"/>
        <v>215.17</v>
      </c>
      <c r="R7" s="42">
        <v>53.17</v>
      </c>
      <c r="S7" s="43">
        <v>48.63</v>
      </c>
      <c r="T7" s="43">
        <v>60.94</v>
      </c>
      <c r="U7" s="43">
        <v>54.05</v>
      </c>
      <c r="V7" s="30">
        <f t="shared" si="3"/>
        <v>216.79000000000002</v>
      </c>
    </row>
    <row r="8" spans="1:22" ht="15">
      <c r="A8" s="19">
        <v>4</v>
      </c>
      <c r="B8" s="19">
        <v>13</v>
      </c>
      <c r="C8" s="20" t="s">
        <v>31</v>
      </c>
      <c r="D8" s="19" t="s">
        <v>30</v>
      </c>
      <c r="E8" s="38" t="s">
        <v>24</v>
      </c>
      <c r="F8" s="39" t="s">
        <v>50</v>
      </c>
      <c r="G8" s="34">
        <f t="shared" si="0"/>
        <v>655.18</v>
      </c>
      <c r="H8" s="45">
        <v>59.18</v>
      </c>
      <c r="I8" s="46">
        <v>50.87</v>
      </c>
      <c r="J8" s="46">
        <v>60.03</v>
      </c>
      <c r="K8" s="46">
        <v>58.94</v>
      </c>
      <c r="L8" s="30">
        <f t="shared" si="1"/>
        <v>229.01999999999998</v>
      </c>
      <c r="M8" s="41">
        <v>49.82</v>
      </c>
      <c r="N8" s="40">
        <v>53.19</v>
      </c>
      <c r="O8" s="40">
        <v>59.26</v>
      </c>
      <c r="P8" s="40">
        <v>52.33</v>
      </c>
      <c r="Q8" s="30">
        <f t="shared" si="2"/>
        <v>214.59999999999997</v>
      </c>
      <c r="R8" s="42">
        <v>48.3</v>
      </c>
      <c r="S8" s="43">
        <v>55.11</v>
      </c>
      <c r="T8" s="43">
        <v>56.92</v>
      </c>
      <c r="U8" s="43">
        <v>51.23</v>
      </c>
      <c r="V8" s="30">
        <f t="shared" si="3"/>
        <v>211.55999999999997</v>
      </c>
    </row>
    <row r="9" spans="1:22" ht="15">
      <c r="A9" s="19">
        <v>5</v>
      </c>
      <c r="B9" s="19">
        <v>15</v>
      </c>
      <c r="C9" s="20" t="s">
        <v>55</v>
      </c>
      <c r="D9" s="19" t="s">
        <v>30</v>
      </c>
      <c r="E9" s="38" t="s">
        <v>57</v>
      </c>
      <c r="F9" s="39" t="s">
        <v>43</v>
      </c>
      <c r="G9" s="34">
        <f t="shared" si="0"/>
        <v>657.8699999999999</v>
      </c>
      <c r="H9" s="45">
        <v>54.47</v>
      </c>
      <c r="I9" s="46">
        <v>52.03</v>
      </c>
      <c r="J9" s="46">
        <v>60.1</v>
      </c>
      <c r="K9" s="46">
        <v>55.16</v>
      </c>
      <c r="L9" s="30">
        <f t="shared" si="1"/>
        <v>221.76</v>
      </c>
      <c r="M9" s="41">
        <v>52.8</v>
      </c>
      <c r="N9" s="40">
        <v>50.18</v>
      </c>
      <c r="O9" s="40">
        <v>60.84</v>
      </c>
      <c r="P9" s="40">
        <v>56.71</v>
      </c>
      <c r="Q9" s="30">
        <f t="shared" si="2"/>
        <v>220.53</v>
      </c>
      <c r="R9" s="42">
        <v>52.99</v>
      </c>
      <c r="S9" s="43">
        <v>49.38</v>
      </c>
      <c r="T9" s="43">
        <v>59.01</v>
      </c>
      <c r="U9" s="43">
        <v>54.2</v>
      </c>
      <c r="V9" s="30">
        <f t="shared" si="3"/>
        <v>215.57999999999998</v>
      </c>
    </row>
    <row r="10" spans="1:22" ht="15">
      <c r="A10" s="19">
        <v>6</v>
      </c>
      <c r="B10" s="19">
        <v>8</v>
      </c>
      <c r="C10" s="20" t="s">
        <v>25</v>
      </c>
      <c r="D10" s="19" t="s">
        <v>40</v>
      </c>
      <c r="E10" s="38" t="s">
        <v>24</v>
      </c>
      <c r="F10" s="39" t="s">
        <v>51</v>
      </c>
      <c r="G10" s="34">
        <f t="shared" si="0"/>
        <v>662.31</v>
      </c>
      <c r="H10" s="45">
        <v>55.65</v>
      </c>
      <c r="I10" s="46">
        <v>50.89</v>
      </c>
      <c r="J10" s="46">
        <v>60.5</v>
      </c>
      <c r="K10" s="46">
        <v>54.29</v>
      </c>
      <c r="L10" s="30">
        <f t="shared" si="1"/>
        <v>221.32999999999998</v>
      </c>
      <c r="M10" s="41">
        <v>56.46</v>
      </c>
      <c r="N10" s="40">
        <v>51.96</v>
      </c>
      <c r="O10" s="40">
        <v>63.55</v>
      </c>
      <c r="P10" s="40">
        <v>54.05</v>
      </c>
      <c r="Q10" s="30">
        <f t="shared" si="2"/>
        <v>226.01999999999998</v>
      </c>
      <c r="R10" s="44">
        <v>52.28</v>
      </c>
      <c r="S10" s="43">
        <v>49.69</v>
      </c>
      <c r="T10" s="43">
        <v>59.39</v>
      </c>
      <c r="U10" s="43">
        <v>53.6</v>
      </c>
      <c r="V10" s="30">
        <f t="shared" si="3"/>
        <v>214.96</v>
      </c>
    </row>
    <row r="11" spans="1:22" ht="15">
      <c r="A11" s="19">
        <v>7</v>
      </c>
      <c r="B11" s="19">
        <v>4</v>
      </c>
      <c r="C11" s="20" t="s">
        <v>56</v>
      </c>
      <c r="D11" s="19" t="s">
        <v>40</v>
      </c>
      <c r="E11" s="38" t="s">
        <v>46</v>
      </c>
      <c r="F11" s="39" t="s">
        <v>37</v>
      </c>
      <c r="G11" s="34">
        <f t="shared" si="0"/>
        <v>669.96</v>
      </c>
      <c r="H11" s="45">
        <v>55.31</v>
      </c>
      <c r="I11" s="46">
        <v>51.97</v>
      </c>
      <c r="J11" s="46">
        <v>67.53</v>
      </c>
      <c r="K11" s="46">
        <v>57.58</v>
      </c>
      <c r="L11" s="30">
        <f t="shared" si="1"/>
        <v>232.39</v>
      </c>
      <c r="M11" s="41">
        <v>53.51</v>
      </c>
      <c r="N11" s="40">
        <v>50.71</v>
      </c>
      <c r="O11" s="40">
        <v>60.44</v>
      </c>
      <c r="P11" s="40">
        <v>56.03</v>
      </c>
      <c r="Q11" s="30">
        <f t="shared" si="2"/>
        <v>220.69</v>
      </c>
      <c r="R11" s="42">
        <v>51.75</v>
      </c>
      <c r="S11" s="43">
        <v>49.74</v>
      </c>
      <c r="T11" s="43">
        <v>60.17</v>
      </c>
      <c r="U11" s="43">
        <v>55.22</v>
      </c>
      <c r="V11" s="30">
        <f t="shared" si="3"/>
        <v>216.88000000000002</v>
      </c>
    </row>
    <row r="12" spans="1:22" ht="15">
      <c r="A12" s="19">
        <v>8</v>
      </c>
      <c r="B12" s="19">
        <v>18</v>
      </c>
      <c r="C12" s="20" t="s">
        <v>29</v>
      </c>
      <c r="D12" s="19" t="s">
        <v>30</v>
      </c>
      <c r="E12" s="38" t="s">
        <v>24</v>
      </c>
      <c r="F12" s="39" t="s">
        <v>61</v>
      </c>
      <c r="G12" s="34">
        <f t="shared" si="0"/>
        <v>670.4100000000001</v>
      </c>
      <c r="H12" s="45">
        <v>58.39</v>
      </c>
      <c r="I12" s="46">
        <v>52.22</v>
      </c>
      <c r="J12" s="46">
        <v>63.7</v>
      </c>
      <c r="K12" s="46">
        <v>54.43</v>
      </c>
      <c r="L12" s="30">
        <f t="shared" si="1"/>
        <v>228.74</v>
      </c>
      <c r="M12" s="41">
        <v>54.42</v>
      </c>
      <c r="N12" s="40">
        <v>51.82</v>
      </c>
      <c r="O12" s="40">
        <v>61.6</v>
      </c>
      <c r="P12" s="40">
        <v>54.59</v>
      </c>
      <c r="Q12" s="30">
        <f t="shared" si="2"/>
        <v>222.43</v>
      </c>
      <c r="R12" s="42">
        <v>52.21</v>
      </c>
      <c r="S12" s="43">
        <v>53.57</v>
      </c>
      <c r="T12" s="43">
        <v>57.62</v>
      </c>
      <c r="U12" s="43">
        <v>55.84</v>
      </c>
      <c r="V12" s="30">
        <f t="shared" si="3"/>
        <v>219.24</v>
      </c>
    </row>
    <row r="13" spans="1:22" ht="15">
      <c r="A13" s="19">
        <v>9</v>
      </c>
      <c r="B13" s="19">
        <v>3</v>
      </c>
      <c r="C13" s="20" t="s">
        <v>33</v>
      </c>
      <c r="D13" s="19" t="s">
        <v>40</v>
      </c>
      <c r="E13" s="38" t="s">
        <v>46</v>
      </c>
      <c r="F13" s="39" t="s">
        <v>45</v>
      </c>
      <c r="G13" s="34">
        <f t="shared" si="0"/>
        <v>685.6189999999999</v>
      </c>
      <c r="H13" s="45">
        <v>53.52</v>
      </c>
      <c r="I13" s="46">
        <v>56.62</v>
      </c>
      <c r="J13" s="46">
        <v>64.22</v>
      </c>
      <c r="K13" s="46">
        <v>59.529</v>
      </c>
      <c r="L13" s="30">
        <f t="shared" si="1"/>
        <v>233.889</v>
      </c>
      <c r="M13" s="41">
        <v>54.36</v>
      </c>
      <c r="N13" s="40">
        <v>57.29</v>
      </c>
      <c r="O13" s="40">
        <v>62.48</v>
      </c>
      <c r="P13" s="40">
        <v>54.16</v>
      </c>
      <c r="Q13" s="30">
        <f t="shared" si="2"/>
        <v>228.29</v>
      </c>
      <c r="R13" s="42">
        <v>53.29</v>
      </c>
      <c r="S13" s="43">
        <v>54.23</v>
      </c>
      <c r="T13" s="43">
        <v>60.24</v>
      </c>
      <c r="U13" s="43">
        <v>55.68</v>
      </c>
      <c r="V13" s="30">
        <f t="shared" si="3"/>
        <v>223.44</v>
      </c>
    </row>
    <row r="14" spans="1:22" ht="15">
      <c r="A14" s="19">
        <v>10</v>
      </c>
      <c r="B14" s="19">
        <v>17</v>
      </c>
      <c r="C14" s="20" t="s">
        <v>38</v>
      </c>
      <c r="D14" s="19" t="s">
        <v>62</v>
      </c>
      <c r="E14" s="38" t="s">
        <v>24</v>
      </c>
      <c r="F14" s="39" t="s">
        <v>60</v>
      </c>
      <c r="G14" s="34">
        <f t="shared" si="0"/>
        <v>701.87</v>
      </c>
      <c r="H14" s="45">
        <v>62.34</v>
      </c>
      <c r="I14" s="46">
        <v>56.55</v>
      </c>
      <c r="J14" s="46">
        <v>61.17</v>
      </c>
      <c r="K14" s="46">
        <v>57.78</v>
      </c>
      <c r="L14" s="30">
        <f t="shared" si="1"/>
        <v>237.84</v>
      </c>
      <c r="M14" s="41">
        <v>57.86</v>
      </c>
      <c r="N14" s="40">
        <v>56.82</v>
      </c>
      <c r="O14" s="40">
        <v>59.47</v>
      </c>
      <c r="P14" s="40">
        <v>59.94</v>
      </c>
      <c r="Q14" s="30">
        <f t="shared" si="2"/>
        <v>234.09</v>
      </c>
      <c r="R14" s="42">
        <v>57.87</v>
      </c>
      <c r="S14" s="43">
        <v>53.75</v>
      </c>
      <c r="T14" s="43">
        <v>59.21</v>
      </c>
      <c r="U14" s="43">
        <v>59.11</v>
      </c>
      <c r="V14" s="30">
        <f t="shared" si="3"/>
        <v>229.94</v>
      </c>
    </row>
    <row r="15" spans="1:22" ht="15">
      <c r="A15" s="19">
        <v>11</v>
      </c>
      <c r="B15" s="19">
        <v>9</v>
      </c>
      <c r="C15" s="20" t="s">
        <v>63</v>
      </c>
      <c r="D15" s="19" t="s">
        <v>30</v>
      </c>
      <c r="E15" s="38" t="s">
        <v>24</v>
      </c>
      <c r="F15" s="39" t="s">
        <v>47</v>
      </c>
      <c r="G15" s="34">
        <f t="shared" si="0"/>
        <v>707.9</v>
      </c>
      <c r="H15" s="45">
        <v>57.77</v>
      </c>
      <c r="I15" s="46">
        <v>54.59</v>
      </c>
      <c r="J15" s="46">
        <v>66.66</v>
      </c>
      <c r="K15" s="46">
        <v>58.13</v>
      </c>
      <c r="L15" s="30">
        <f t="shared" si="1"/>
        <v>237.15</v>
      </c>
      <c r="M15" s="41">
        <v>58.76</v>
      </c>
      <c r="N15" s="40">
        <v>56.15</v>
      </c>
      <c r="O15" s="40">
        <v>63.99</v>
      </c>
      <c r="P15" s="40">
        <v>61.58</v>
      </c>
      <c r="Q15" s="30">
        <f t="shared" si="2"/>
        <v>240.48000000000002</v>
      </c>
      <c r="R15" s="42">
        <v>56.84</v>
      </c>
      <c r="S15" s="43">
        <v>53.1</v>
      </c>
      <c r="T15" s="43">
        <v>62.24</v>
      </c>
      <c r="U15" s="43">
        <v>58.09</v>
      </c>
      <c r="V15" s="30">
        <f t="shared" si="3"/>
        <v>230.27</v>
      </c>
    </row>
    <row r="16" spans="1:22" ht="15">
      <c r="A16" s="19">
        <v>12</v>
      </c>
      <c r="B16" s="19">
        <v>5</v>
      </c>
      <c r="C16" s="20" t="s">
        <v>64</v>
      </c>
      <c r="D16" s="19" t="s">
        <v>40</v>
      </c>
      <c r="E16" s="19" t="s">
        <v>41</v>
      </c>
      <c r="F16" s="20" t="s">
        <v>44</v>
      </c>
      <c r="G16" s="34">
        <f t="shared" si="0"/>
        <v>713.4499999999999</v>
      </c>
      <c r="H16" s="45">
        <v>60.78</v>
      </c>
      <c r="I16" s="46">
        <v>59.01</v>
      </c>
      <c r="J16" s="46">
        <v>64.75</v>
      </c>
      <c r="K16" s="46">
        <v>58.36</v>
      </c>
      <c r="L16" s="30">
        <f t="shared" si="1"/>
        <v>242.89999999999998</v>
      </c>
      <c r="M16" s="41">
        <v>58.19</v>
      </c>
      <c r="N16" s="40">
        <v>54.3</v>
      </c>
      <c r="O16" s="40">
        <v>63.14</v>
      </c>
      <c r="P16" s="40">
        <v>57.14</v>
      </c>
      <c r="Q16" s="30">
        <f t="shared" si="2"/>
        <v>232.76999999999998</v>
      </c>
      <c r="R16" s="42">
        <v>55.99</v>
      </c>
      <c r="S16" s="43">
        <v>58.55</v>
      </c>
      <c r="T16" s="43">
        <v>65.81</v>
      </c>
      <c r="U16" s="43">
        <v>57.43</v>
      </c>
      <c r="V16" s="30">
        <f t="shared" si="3"/>
        <v>237.78</v>
      </c>
    </row>
    <row r="17" spans="1:22" ht="15">
      <c r="A17" s="19">
        <v>13</v>
      </c>
      <c r="B17" s="19">
        <v>21</v>
      </c>
      <c r="C17" s="20" t="s">
        <v>65</v>
      </c>
      <c r="D17" s="19" t="s">
        <v>28</v>
      </c>
      <c r="E17" s="38" t="s">
        <v>24</v>
      </c>
      <c r="F17" s="39" t="s">
        <v>47</v>
      </c>
      <c r="G17" s="34">
        <f t="shared" si="0"/>
        <v>716.29</v>
      </c>
      <c r="H17" s="45">
        <v>63.18</v>
      </c>
      <c r="I17" s="46">
        <v>57.32</v>
      </c>
      <c r="J17" s="46">
        <v>66.3</v>
      </c>
      <c r="K17" s="46">
        <v>59.4</v>
      </c>
      <c r="L17" s="30">
        <f t="shared" si="1"/>
        <v>246.20000000000002</v>
      </c>
      <c r="M17" s="41">
        <v>60.25</v>
      </c>
      <c r="N17" s="40">
        <v>55.1</v>
      </c>
      <c r="O17" s="40">
        <v>65.46</v>
      </c>
      <c r="P17" s="40">
        <v>56.28</v>
      </c>
      <c r="Q17" s="30">
        <f t="shared" si="2"/>
        <v>237.09</v>
      </c>
      <c r="R17" s="42">
        <v>58.7</v>
      </c>
      <c r="S17" s="43">
        <v>54.28</v>
      </c>
      <c r="T17" s="43">
        <v>63.33</v>
      </c>
      <c r="U17" s="43">
        <v>56.69</v>
      </c>
      <c r="V17" s="30">
        <f t="shared" si="3"/>
        <v>233</v>
      </c>
    </row>
    <row r="18" spans="1:22" ht="15">
      <c r="A18" s="19">
        <v>14</v>
      </c>
      <c r="B18" s="19">
        <v>12</v>
      </c>
      <c r="C18" s="20" t="s">
        <v>66</v>
      </c>
      <c r="D18" s="19" t="s">
        <v>30</v>
      </c>
      <c r="E18" s="38" t="s">
        <v>24</v>
      </c>
      <c r="F18" s="39" t="s">
        <v>47</v>
      </c>
      <c r="G18" s="34">
        <f t="shared" si="0"/>
        <v>719.67</v>
      </c>
      <c r="H18" s="45">
        <v>65.73</v>
      </c>
      <c r="I18" s="46">
        <v>58.16</v>
      </c>
      <c r="J18" s="46">
        <v>69.89</v>
      </c>
      <c r="K18" s="46">
        <v>60.95</v>
      </c>
      <c r="L18" s="30">
        <f t="shared" si="1"/>
        <v>254.73000000000002</v>
      </c>
      <c r="M18" s="41">
        <v>59.5</v>
      </c>
      <c r="N18" s="40">
        <v>55.14</v>
      </c>
      <c r="O18" s="40">
        <v>64.51</v>
      </c>
      <c r="P18" s="40">
        <v>57.62</v>
      </c>
      <c r="Q18" s="30">
        <f t="shared" si="2"/>
        <v>236.77</v>
      </c>
      <c r="R18" s="42">
        <v>57.36</v>
      </c>
      <c r="S18" s="43">
        <v>52.97</v>
      </c>
      <c r="T18" s="43">
        <v>61.9</v>
      </c>
      <c r="U18" s="43">
        <v>55.94</v>
      </c>
      <c r="V18" s="30">
        <f t="shared" si="3"/>
        <v>228.17</v>
      </c>
    </row>
    <row r="19" spans="1:22" ht="15">
      <c r="A19" s="19">
        <v>15</v>
      </c>
      <c r="B19" s="19">
        <v>33</v>
      </c>
      <c r="C19" s="20" t="s">
        <v>34</v>
      </c>
      <c r="D19" s="19" t="s">
        <v>30</v>
      </c>
      <c r="E19" s="38" t="s">
        <v>46</v>
      </c>
      <c r="F19" s="39" t="s">
        <v>51</v>
      </c>
      <c r="G19" s="34">
        <f t="shared" si="0"/>
        <v>727.77</v>
      </c>
      <c r="H19" s="45">
        <v>62.77</v>
      </c>
      <c r="I19" s="46">
        <v>60.95</v>
      </c>
      <c r="J19" s="46">
        <v>74.02</v>
      </c>
      <c r="K19" s="46">
        <v>61.24</v>
      </c>
      <c r="L19" s="30">
        <f t="shared" si="1"/>
        <v>258.98</v>
      </c>
      <c r="M19" s="41">
        <v>58.62</v>
      </c>
      <c r="N19" s="40">
        <v>56.16</v>
      </c>
      <c r="O19" s="40">
        <v>64.74</v>
      </c>
      <c r="P19" s="40">
        <v>59.87</v>
      </c>
      <c r="Q19" s="30">
        <f t="shared" si="2"/>
        <v>239.39</v>
      </c>
      <c r="R19" s="42">
        <v>57.66</v>
      </c>
      <c r="S19" s="43">
        <v>53.85</v>
      </c>
      <c r="T19" s="43">
        <v>66.5</v>
      </c>
      <c r="U19" s="43">
        <v>51.39</v>
      </c>
      <c r="V19" s="30">
        <f t="shared" si="3"/>
        <v>229.39999999999998</v>
      </c>
    </row>
    <row r="20" spans="1:22" ht="15">
      <c r="A20" s="19">
        <v>16</v>
      </c>
      <c r="B20" s="19">
        <v>19</v>
      </c>
      <c r="C20" s="20" t="s">
        <v>67</v>
      </c>
      <c r="D20" s="19" t="s">
        <v>28</v>
      </c>
      <c r="E20" s="38" t="s">
        <v>46</v>
      </c>
      <c r="F20" s="39" t="s">
        <v>37</v>
      </c>
      <c r="G20" s="34">
        <f t="shared" si="0"/>
        <v>731.16</v>
      </c>
      <c r="H20" s="45">
        <v>60.23</v>
      </c>
      <c r="I20" s="46">
        <v>57.85</v>
      </c>
      <c r="J20" s="46">
        <v>64.44</v>
      </c>
      <c r="K20" s="46">
        <v>59.85</v>
      </c>
      <c r="L20" s="30">
        <f t="shared" si="1"/>
        <v>242.36999999999998</v>
      </c>
      <c r="M20" s="41">
        <v>58.8</v>
      </c>
      <c r="N20" s="40">
        <v>56.83</v>
      </c>
      <c r="O20" s="40">
        <v>65.94</v>
      </c>
      <c r="P20" s="40">
        <v>59.22</v>
      </c>
      <c r="Q20" s="30">
        <f t="shared" si="2"/>
        <v>240.79</v>
      </c>
      <c r="R20" s="42">
        <v>64.42</v>
      </c>
      <c r="S20" s="43">
        <v>56.85</v>
      </c>
      <c r="T20" s="43">
        <v>65.43</v>
      </c>
      <c r="U20" s="43">
        <v>61.3</v>
      </c>
      <c r="V20" s="30">
        <f t="shared" si="3"/>
        <v>248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38" t="s">
        <v>46</v>
      </c>
      <c r="F21" s="39" t="s">
        <v>68</v>
      </c>
      <c r="G21" s="34">
        <f aca="true" t="shared" si="4" ref="G21:G26">SUM(L21,Q21,V21)</f>
        <v>745.94</v>
      </c>
      <c r="H21" s="45">
        <v>67.55</v>
      </c>
      <c r="I21" s="46">
        <v>61.21</v>
      </c>
      <c r="J21" s="46">
        <v>68.44</v>
      </c>
      <c r="K21" s="46">
        <v>61.08</v>
      </c>
      <c r="L21" s="30">
        <f aca="true" t="shared" si="5" ref="L21:L26">SUM(H21:K21)</f>
        <v>258.28</v>
      </c>
      <c r="M21" s="41">
        <v>60.63</v>
      </c>
      <c r="N21" s="40">
        <v>55.53</v>
      </c>
      <c r="O21" s="40">
        <v>67.23</v>
      </c>
      <c r="P21" s="40">
        <v>59.86</v>
      </c>
      <c r="Q21" s="30">
        <f aca="true" t="shared" si="6" ref="Q21:Q26">SUM(M21:P21)</f>
        <v>243.25</v>
      </c>
      <c r="R21" s="42">
        <v>62.53</v>
      </c>
      <c r="S21" s="43">
        <v>54.18</v>
      </c>
      <c r="T21" s="43">
        <v>63.49</v>
      </c>
      <c r="U21" s="43">
        <v>64.21</v>
      </c>
      <c r="V21" s="30">
        <f aca="true" t="shared" si="7" ref="V21:V26">SUM(R21:U21)</f>
        <v>244.41000000000003</v>
      </c>
    </row>
    <row r="22" spans="1:22" ht="15">
      <c r="A22" s="19">
        <v>18</v>
      </c>
      <c r="B22" s="19">
        <v>1</v>
      </c>
      <c r="C22" s="20" t="s">
        <v>26</v>
      </c>
      <c r="D22" s="19" t="s">
        <v>40</v>
      </c>
      <c r="E22" s="38" t="s">
        <v>41</v>
      </c>
      <c r="F22" s="39" t="s">
        <v>42</v>
      </c>
      <c r="G22" s="34">
        <f t="shared" si="4"/>
        <v>746.0699999999999</v>
      </c>
      <c r="H22" s="45">
        <v>59.67</v>
      </c>
      <c r="I22" s="46">
        <v>60.07</v>
      </c>
      <c r="J22" s="46">
        <v>68.62</v>
      </c>
      <c r="K22" s="46">
        <v>62.16</v>
      </c>
      <c r="L22" s="30">
        <f t="shared" si="5"/>
        <v>250.52</v>
      </c>
      <c r="M22" s="41">
        <v>59.5</v>
      </c>
      <c r="N22" s="40">
        <v>57.29</v>
      </c>
      <c r="O22" s="40">
        <v>66.94</v>
      </c>
      <c r="P22" s="40">
        <v>62.51</v>
      </c>
      <c r="Q22" s="30">
        <f t="shared" si="6"/>
        <v>246.23999999999998</v>
      </c>
      <c r="R22" s="42">
        <v>58.44</v>
      </c>
      <c r="S22" s="43">
        <v>61.4</v>
      </c>
      <c r="T22" s="43">
        <v>65.6</v>
      </c>
      <c r="U22" s="43">
        <v>63.87</v>
      </c>
      <c r="V22" s="30">
        <f t="shared" si="7"/>
        <v>249.31</v>
      </c>
    </row>
    <row r="23" spans="1:22" ht="15">
      <c r="A23" s="19">
        <v>19</v>
      </c>
      <c r="B23" s="19">
        <v>16</v>
      </c>
      <c r="C23" s="20" t="s">
        <v>69</v>
      </c>
      <c r="D23" s="19" t="s">
        <v>30</v>
      </c>
      <c r="E23" s="38" t="s">
        <v>24</v>
      </c>
      <c r="F23" s="39" t="s">
        <v>70</v>
      </c>
      <c r="G23" s="34">
        <f t="shared" si="4"/>
        <v>782.3899999999999</v>
      </c>
      <c r="H23" s="45">
        <v>64.45</v>
      </c>
      <c r="I23" s="46">
        <v>60.18</v>
      </c>
      <c r="J23" s="46">
        <v>66.73</v>
      </c>
      <c r="K23" s="46">
        <v>64.64</v>
      </c>
      <c r="L23" s="30">
        <f t="shared" si="5"/>
        <v>256</v>
      </c>
      <c r="M23" s="41">
        <v>60.72</v>
      </c>
      <c r="N23" s="40">
        <v>66.83</v>
      </c>
      <c r="O23" s="40">
        <v>67.19</v>
      </c>
      <c r="P23" s="40">
        <v>66.82</v>
      </c>
      <c r="Q23" s="30">
        <f t="shared" si="6"/>
        <v>261.56</v>
      </c>
      <c r="R23" s="42">
        <v>66.78</v>
      </c>
      <c r="S23" s="43">
        <v>60.58</v>
      </c>
      <c r="T23" s="43">
        <v>70.71</v>
      </c>
      <c r="U23" s="43">
        <v>66.76</v>
      </c>
      <c r="V23" s="30">
        <f t="shared" si="7"/>
        <v>264.83</v>
      </c>
    </row>
    <row r="24" spans="1:22" ht="15">
      <c r="A24" s="19">
        <v>20</v>
      </c>
      <c r="B24" s="19">
        <v>20</v>
      </c>
      <c r="C24" s="20" t="s">
        <v>35</v>
      </c>
      <c r="D24" s="19" t="s">
        <v>30</v>
      </c>
      <c r="E24" s="38" t="s">
        <v>46</v>
      </c>
      <c r="F24" s="39" t="s">
        <v>51</v>
      </c>
      <c r="G24" s="34">
        <f t="shared" si="4"/>
        <v>804.46</v>
      </c>
      <c r="H24" s="45">
        <v>59.97</v>
      </c>
      <c r="I24" s="46">
        <v>71.75</v>
      </c>
      <c r="J24" s="46">
        <v>99.87</v>
      </c>
      <c r="K24" s="46">
        <v>69.73</v>
      </c>
      <c r="L24" s="30">
        <f t="shared" si="5"/>
        <v>301.32</v>
      </c>
      <c r="M24" s="41">
        <v>59.59</v>
      </c>
      <c r="N24" s="40">
        <v>57.98</v>
      </c>
      <c r="O24" s="40">
        <v>70.69</v>
      </c>
      <c r="P24" s="40">
        <v>61.93</v>
      </c>
      <c r="Q24" s="30">
        <f t="shared" si="6"/>
        <v>250.19</v>
      </c>
      <c r="R24" s="42">
        <v>66.34</v>
      </c>
      <c r="S24" s="43">
        <v>58.56</v>
      </c>
      <c r="T24" s="43">
        <v>65.64</v>
      </c>
      <c r="U24" s="43">
        <v>62.41</v>
      </c>
      <c r="V24" s="30">
        <f t="shared" si="7"/>
        <v>252.95000000000002</v>
      </c>
    </row>
    <row r="25" spans="1:22" ht="15">
      <c r="A25" s="19">
        <v>21</v>
      </c>
      <c r="B25" s="19">
        <v>14</v>
      </c>
      <c r="C25" s="20" t="s">
        <v>71</v>
      </c>
      <c r="D25" s="19" t="s">
        <v>30</v>
      </c>
      <c r="E25" s="38" t="s">
        <v>57</v>
      </c>
      <c r="F25" s="39" t="s">
        <v>72</v>
      </c>
      <c r="G25" s="34">
        <f t="shared" si="4"/>
        <v>804.9300000000001</v>
      </c>
      <c r="H25" s="45">
        <v>95.76</v>
      </c>
      <c r="I25" s="46">
        <v>61.62</v>
      </c>
      <c r="J25" s="46">
        <v>65.72</v>
      </c>
      <c r="K25" s="46">
        <v>63.9</v>
      </c>
      <c r="L25" s="30">
        <f t="shared" si="5"/>
        <v>287</v>
      </c>
      <c r="M25" s="41">
        <v>64.81</v>
      </c>
      <c r="N25" s="40">
        <v>61.13</v>
      </c>
      <c r="O25" s="40">
        <v>71.6</v>
      </c>
      <c r="P25" s="40">
        <v>63.96</v>
      </c>
      <c r="Q25" s="30">
        <f t="shared" si="6"/>
        <v>261.5</v>
      </c>
      <c r="R25" s="42">
        <v>64.79</v>
      </c>
      <c r="S25" s="43">
        <v>64.21</v>
      </c>
      <c r="T25" s="43">
        <v>66.4</v>
      </c>
      <c r="U25" s="43">
        <v>61.03</v>
      </c>
      <c r="V25" s="30">
        <f t="shared" si="7"/>
        <v>256.43</v>
      </c>
    </row>
    <row r="26" spans="1:22" ht="15">
      <c r="A26" s="19">
        <v>22</v>
      </c>
      <c r="B26" s="19">
        <v>7</v>
      </c>
      <c r="C26" s="20" t="s">
        <v>48</v>
      </c>
      <c r="D26" s="19" t="s">
        <v>40</v>
      </c>
      <c r="E26" s="38" t="s">
        <v>57</v>
      </c>
      <c r="F26" s="39" t="s">
        <v>37</v>
      </c>
      <c r="G26" s="34">
        <f t="shared" si="4"/>
        <v>810.18</v>
      </c>
      <c r="H26" s="45">
        <v>72.17</v>
      </c>
      <c r="I26" s="46">
        <v>63.73</v>
      </c>
      <c r="J26" s="46">
        <v>70.84</v>
      </c>
      <c r="K26" s="46">
        <v>69.07</v>
      </c>
      <c r="L26" s="30">
        <f t="shared" si="5"/>
        <v>275.81</v>
      </c>
      <c r="M26" s="41">
        <v>77.39</v>
      </c>
      <c r="N26" s="40">
        <v>60.57</v>
      </c>
      <c r="O26" s="40">
        <v>67.52</v>
      </c>
      <c r="P26" s="40">
        <v>66.26</v>
      </c>
      <c r="Q26" s="30">
        <f t="shared" si="6"/>
        <v>271.74</v>
      </c>
      <c r="R26" s="42">
        <v>67.82</v>
      </c>
      <c r="S26" s="43">
        <v>59.9</v>
      </c>
      <c r="T26" s="43">
        <v>68.69</v>
      </c>
      <c r="U26" s="43">
        <v>66.22</v>
      </c>
      <c r="V26" s="30">
        <f t="shared" si="7"/>
        <v>262.63</v>
      </c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C15" sqref="C15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90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28</v>
      </c>
      <c r="C5" s="20" t="s">
        <v>88</v>
      </c>
      <c r="D5" s="19" t="s">
        <v>40</v>
      </c>
      <c r="E5" s="38" t="s">
        <v>57</v>
      </c>
      <c r="F5" s="39" t="s">
        <v>37</v>
      </c>
      <c r="G5" s="34">
        <f aca="true" t="shared" si="0" ref="G5:G25">SUM(L5,Q5,V5)</f>
        <v>822.431</v>
      </c>
      <c r="H5" s="45">
        <v>74.535</v>
      </c>
      <c r="I5" s="46">
        <v>76.006</v>
      </c>
      <c r="J5" s="46">
        <v>63.37</v>
      </c>
      <c r="K5" s="46">
        <v>67.349</v>
      </c>
      <c r="L5" s="30">
        <f aca="true" t="shared" si="1" ref="L5:L25">SUM(H5:K5)</f>
        <v>281.26</v>
      </c>
      <c r="M5" s="41">
        <v>73.258</v>
      </c>
      <c r="N5" s="40">
        <v>72.242</v>
      </c>
      <c r="O5" s="40">
        <v>63.375</v>
      </c>
      <c r="P5" s="40">
        <v>65.702</v>
      </c>
      <c r="Q5" s="30">
        <f aca="true" t="shared" si="2" ref="Q5:Q25">SUM(M5:P5)</f>
        <v>274.577</v>
      </c>
      <c r="R5" s="42">
        <v>71.653</v>
      </c>
      <c r="S5" s="43">
        <v>71.392</v>
      </c>
      <c r="T5" s="43">
        <v>61.628</v>
      </c>
      <c r="U5" s="43">
        <v>61.921</v>
      </c>
      <c r="V5" s="30">
        <f aca="true" t="shared" si="3" ref="V5:V25">SUM(R5:U5)</f>
        <v>266.594</v>
      </c>
    </row>
    <row r="6" spans="1:22" ht="15">
      <c r="A6" s="19">
        <v>2</v>
      </c>
      <c r="B6" s="19">
        <v>6</v>
      </c>
      <c r="C6" s="20" t="s">
        <v>80</v>
      </c>
      <c r="D6" s="19" t="s">
        <v>81</v>
      </c>
      <c r="E6" s="38" t="s">
        <v>24</v>
      </c>
      <c r="F6" s="39" t="s">
        <v>51</v>
      </c>
      <c r="G6" s="34">
        <f t="shared" si="0"/>
        <v>837.5699999999999</v>
      </c>
      <c r="H6" s="45">
        <v>75.404</v>
      </c>
      <c r="I6" s="46">
        <v>75.723</v>
      </c>
      <c r="J6" s="46">
        <v>68.953</v>
      </c>
      <c r="K6" s="46">
        <v>67.301</v>
      </c>
      <c r="L6" s="30">
        <f t="shared" si="1"/>
        <v>287.38100000000003</v>
      </c>
      <c r="M6" s="41">
        <v>77.17</v>
      </c>
      <c r="N6" s="40">
        <v>75.231</v>
      </c>
      <c r="O6" s="40">
        <v>63.014</v>
      </c>
      <c r="P6" s="40">
        <v>65.292</v>
      </c>
      <c r="Q6" s="30">
        <f t="shared" si="2"/>
        <v>280.707</v>
      </c>
      <c r="R6" s="42">
        <v>69.808</v>
      </c>
      <c r="S6" s="43">
        <v>72.09</v>
      </c>
      <c r="T6" s="43">
        <v>61.697</v>
      </c>
      <c r="U6" s="43">
        <v>65.887</v>
      </c>
      <c r="V6" s="30">
        <f t="shared" si="3"/>
        <v>269.482</v>
      </c>
    </row>
    <row r="7" spans="1:22" ht="15">
      <c r="A7" s="19">
        <v>3</v>
      </c>
      <c r="B7" s="19">
        <v>11</v>
      </c>
      <c r="C7" s="20" t="s">
        <v>49</v>
      </c>
      <c r="D7" s="19" t="s">
        <v>30</v>
      </c>
      <c r="E7" s="38" t="s">
        <v>24</v>
      </c>
      <c r="F7" s="39" t="s">
        <v>52</v>
      </c>
      <c r="G7" s="34">
        <f t="shared" si="0"/>
        <v>846.5880000000001</v>
      </c>
      <c r="H7" s="45">
        <v>69.159</v>
      </c>
      <c r="I7" s="46">
        <v>74.866</v>
      </c>
      <c r="J7" s="46">
        <v>61.787</v>
      </c>
      <c r="K7" s="46">
        <v>64.792</v>
      </c>
      <c r="L7" s="30">
        <f t="shared" si="1"/>
        <v>270.60400000000004</v>
      </c>
      <c r="M7" s="41">
        <v>74.109</v>
      </c>
      <c r="N7" s="40">
        <v>74.317</v>
      </c>
      <c r="O7" s="40">
        <v>67.307</v>
      </c>
      <c r="P7" s="40">
        <v>67.636</v>
      </c>
      <c r="Q7" s="30">
        <f t="shared" si="2"/>
        <v>283.369</v>
      </c>
      <c r="R7" s="42">
        <v>74.749</v>
      </c>
      <c r="S7" s="43">
        <v>73.672</v>
      </c>
      <c r="T7" s="43">
        <v>75.048</v>
      </c>
      <c r="U7" s="43">
        <v>69.146</v>
      </c>
      <c r="V7" s="30">
        <f t="shared" si="3"/>
        <v>292.615</v>
      </c>
    </row>
    <row r="8" spans="1:22" ht="15">
      <c r="A8" s="19">
        <v>4</v>
      </c>
      <c r="B8" s="19">
        <v>8</v>
      </c>
      <c r="C8" s="20" t="s">
        <v>25</v>
      </c>
      <c r="D8" s="19" t="s">
        <v>40</v>
      </c>
      <c r="E8" s="38" t="s">
        <v>24</v>
      </c>
      <c r="F8" s="39" t="s">
        <v>51</v>
      </c>
      <c r="G8" s="34">
        <f t="shared" si="0"/>
        <v>849.7499999999999</v>
      </c>
      <c r="H8" s="45">
        <v>77.747</v>
      </c>
      <c r="I8" s="46">
        <v>79.227</v>
      </c>
      <c r="J8" s="46">
        <v>66.187</v>
      </c>
      <c r="K8" s="46">
        <v>70.009</v>
      </c>
      <c r="L8" s="30">
        <f t="shared" si="1"/>
        <v>293.17</v>
      </c>
      <c r="M8" s="41">
        <v>71.941</v>
      </c>
      <c r="N8" s="40">
        <v>76.207</v>
      </c>
      <c r="O8" s="40">
        <v>62.91</v>
      </c>
      <c r="P8" s="40">
        <v>68.237</v>
      </c>
      <c r="Q8" s="30">
        <f t="shared" si="2"/>
        <v>279.29499999999996</v>
      </c>
      <c r="R8" s="42">
        <v>72.109</v>
      </c>
      <c r="S8" s="43">
        <v>75.234</v>
      </c>
      <c r="T8" s="43">
        <v>63.251</v>
      </c>
      <c r="U8" s="43">
        <v>66.691</v>
      </c>
      <c r="V8" s="30">
        <f t="shared" si="3"/>
        <v>277.28499999999997</v>
      </c>
    </row>
    <row r="9" spans="1:22" ht="15">
      <c r="A9" s="19">
        <v>5</v>
      </c>
      <c r="B9" s="19">
        <v>23</v>
      </c>
      <c r="C9" s="20" t="s">
        <v>84</v>
      </c>
      <c r="D9" s="19" t="s">
        <v>85</v>
      </c>
      <c r="E9" s="38" t="s">
        <v>24</v>
      </c>
      <c r="F9" s="39" t="s">
        <v>43</v>
      </c>
      <c r="G9" s="34">
        <f t="shared" si="0"/>
        <v>849.982</v>
      </c>
      <c r="H9" s="45">
        <v>73.339</v>
      </c>
      <c r="I9" s="46">
        <v>78.407</v>
      </c>
      <c r="J9" s="46">
        <v>67.026</v>
      </c>
      <c r="K9" s="46">
        <v>68.415</v>
      </c>
      <c r="L9" s="30">
        <f t="shared" si="1"/>
        <v>287.187</v>
      </c>
      <c r="M9" s="41">
        <v>70.673</v>
      </c>
      <c r="N9" s="40">
        <v>73.146</v>
      </c>
      <c r="O9" s="40">
        <v>66.127</v>
      </c>
      <c r="P9" s="40">
        <v>66.111</v>
      </c>
      <c r="Q9" s="30">
        <f t="shared" si="2"/>
        <v>276.057</v>
      </c>
      <c r="R9" s="42">
        <v>75.014</v>
      </c>
      <c r="S9" s="43">
        <v>76.302</v>
      </c>
      <c r="T9" s="43">
        <v>68.758</v>
      </c>
      <c r="U9" s="43">
        <v>66.664</v>
      </c>
      <c r="V9" s="30">
        <f t="shared" si="3"/>
        <v>286.738</v>
      </c>
    </row>
    <row r="10" spans="1:22" ht="15">
      <c r="A10" s="19">
        <v>6</v>
      </c>
      <c r="B10" s="19">
        <v>10</v>
      </c>
      <c r="C10" s="20" t="s">
        <v>32</v>
      </c>
      <c r="D10" s="19" t="s">
        <v>30</v>
      </c>
      <c r="E10" s="38" t="s">
        <v>24</v>
      </c>
      <c r="F10" s="39" t="s">
        <v>60</v>
      </c>
      <c r="G10" s="34">
        <f t="shared" si="0"/>
        <v>856.2559999999999</v>
      </c>
      <c r="H10" s="45">
        <v>74.694</v>
      </c>
      <c r="I10" s="46">
        <v>78.893</v>
      </c>
      <c r="J10" s="46">
        <v>71.48</v>
      </c>
      <c r="K10" s="46">
        <v>65.684</v>
      </c>
      <c r="L10" s="30">
        <f t="shared" si="1"/>
        <v>290.751</v>
      </c>
      <c r="M10" s="41">
        <v>72.687</v>
      </c>
      <c r="N10" s="40">
        <v>76.02</v>
      </c>
      <c r="O10" s="40">
        <v>65.176</v>
      </c>
      <c r="P10" s="40">
        <v>68.065</v>
      </c>
      <c r="Q10" s="30">
        <f t="shared" si="2"/>
        <v>281.948</v>
      </c>
      <c r="R10" s="44">
        <v>71.067</v>
      </c>
      <c r="S10" s="43">
        <v>78.576</v>
      </c>
      <c r="T10" s="43">
        <v>66.023</v>
      </c>
      <c r="U10" s="43">
        <v>67.891</v>
      </c>
      <c r="V10" s="30">
        <f t="shared" si="3"/>
        <v>283.55699999999996</v>
      </c>
    </row>
    <row r="11" spans="1:22" ht="15">
      <c r="A11" s="19">
        <v>7</v>
      </c>
      <c r="B11" s="19">
        <v>16</v>
      </c>
      <c r="C11" s="20" t="s">
        <v>69</v>
      </c>
      <c r="D11" s="19" t="s">
        <v>30</v>
      </c>
      <c r="E11" s="19" t="s">
        <v>24</v>
      </c>
      <c r="F11" s="20" t="s">
        <v>82</v>
      </c>
      <c r="G11" s="34">
        <f t="shared" si="0"/>
        <v>856.9670000000001</v>
      </c>
      <c r="H11" s="45">
        <v>79.119</v>
      </c>
      <c r="I11" s="46">
        <v>78.147</v>
      </c>
      <c r="J11" s="46">
        <v>73.178</v>
      </c>
      <c r="K11" s="46">
        <v>72.179</v>
      </c>
      <c r="L11" s="30">
        <f t="shared" si="1"/>
        <v>302.62300000000005</v>
      </c>
      <c r="M11" s="41">
        <v>74.434</v>
      </c>
      <c r="N11" s="40">
        <v>76.384</v>
      </c>
      <c r="O11" s="40">
        <v>66.072</v>
      </c>
      <c r="P11" s="40">
        <v>64.454</v>
      </c>
      <c r="Q11" s="30">
        <f t="shared" si="2"/>
        <v>281.344</v>
      </c>
      <c r="R11" s="42">
        <v>71.26</v>
      </c>
      <c r="S11" s="43">
        <v>72.724</v>
      </c>
      <c r="T11" s="43">
        <v>64.804</v>
      </c>
      <c r="U11" s="43">
        <v>64.212</v>
      </c>
      <c r="V11" s="30">
        <f t="shared" si="3"/>
        <v>273</v>
      </c>
    </row>
    <row r="12" spans="1:22" ht="15">
      <c r="A12" s="19">
        <v>8</v>
      </c>
      <c r="B12" s="19">
        <v>15</v>
      </c>
      <c r="C12" s="20" t="s">
        <v>55</v>
      </c>
      <c r="D12" s="19" t="s">
        <v>30</v>
      </c>
      <c r="E12" s="38" t="s">
        <v>57</v>
      </c>
      <c r="F12" s="39" t="s">
        <v>61</v>
      </c>
      <c r="G12" s="34">
        <f t="shared" si="0"/>
        <v>870.2350000000001</v>
      </c>
      <c r="H12" s="45">
        <v>76.932</v>
      </c>
      <c r="I12" s="46">
        <v>78.615</v>
      </c>
      <c r="J12" s="46">
        <v>67.736</v>
      </c>
      <c r="K12" s="46">
        <v>68.85</v>
      </c>
      <c r="L12" s="30">
        <f t="shared" si="1"/>
        <v>292.13300000000004</v>
      </c>
      <c r="M12" s="41">
        <v>73.293</v>
      </c>
      <c r="N12" s="40">
        <v>79.659</v>
      </c>
      <c r="O12" s="40">
        <v>70.293</v>
      </c>
      <c r="P12" s="40">
        <v>66.965</v>
      </c>
      <c r="Q12" s="30">
        <f t="shared" si="2"/>
        <v>290.21000000000004</v>
      </c>
      <c r="R12" s="42">
        <v>75.419</v>
      </c>
      <c r="S12" s="43">
        <v>75.954</v>
      </c>
      <c r="T12" s="43">
        <v>68.292</v>
      </c>
      <c r="U12" s="43">
        <v>68.227</v>
      </c>
      <c r="V12" s="30">
        <f t="shared" si="3"/>
        <v>287.892</v>
      </c>
    </row>
    <row r="13" spans="1:22" ht="15">
      <c r="A13" s="19">
        <v>9</v>
      </c>
      <c r="B13" s="19">
        <v>4</v>
      </c>
      <c r="C13" s="20" t="s">
        <v>56</v>
      </c>
      <c r="D13" s="19" t="s">
        <v>40</v>
      </c>
      <c r="E13" s="19" t="s">
        <v>46</v>
      </c>
      <c r="F13" s="20" t="s">
        <v>37</v>
      </c>
      <c r="G13" s="34">
        <f t="shared" si="0"/>
        <v>886.415</v>
      </c>
      <c r="H13" s="45">
        <v>79.829</v>
      </c>
      <c r="I13" s="46">
        <v>82.369</v>
      </c>
      <c r="J13" s="46">
        <v>67.636</v>
      </c>
      <c r="K13" s="46">
        <v>69.999</v>
      </c>
      <c r="L13" s="30">
        <f t="shared" si="1"/>
        <v>299.83299999999997</v>
      </c>
      <c r="M13" s="41">
        <v>77.118</v>
      </c>
      <c r="N13" s="40">
        <v>81.453</v>
      </c>
      <c r="O13" s="40">
        <v>70.583</v>
      </c>
      <c r="P13" s="40">
        <v>68.832</v>
      </c>
      <c r="Q13" s="30">
        <f t="shared" si="2"/>
        <v>297.986</v>
      </c>
      <c r="R13" s="42">
        <v>73.938</v>
      </c>
      <c r="S13" s="43">
        <v>80.166</v>
      </c>
      <c r="T13" s="43">
        <v>65.159</v>
      </c>
      <c r="U13" s="43">
        <v>69.333</v>
      </c>
      <c r="V13" s="30">
        <f t="shared" si="3"/>
        <v>288.596</v>
      </c>
    </row>
    <row r="14" spans="1:22" ht="15">
      <c r="A14" s="19">
        <v>10</v>
      </c>
      <c r="B14" s="19">
        <v>18</v>
      </c>
      <c r="C14" s="20" t="s">
        <v>29</v>
      </c>
      <c r="D14" s="19" t="s">
        <v>30</v>
      </c>
      <c r="E14" s="38" t="s">
        <v>24</v>
      </c>
      <c r="F14" s="39" t="s">
        <v>83</v>
      </c>
      <c r="G14" s="34">
        <f t="shared" si="0"/>
        <v>894.945</v>
      </c>
      <c r="H14" s="45">
        <v>72.531</v>
      </c>
      <c r="I14" s="46">
        <v>73.205</v>
      </c>
      <c r="J14" s="46">
        <v>71.693</v>
      </c>
      <c r="K14" s="46">
        <v>68.879</v>
      </c>
      <c r="L14" s="30">
        <f t="shared" si="1"/>
        <v>286.308</v>
      </c>
      <c r="M14" s="41">
        <v>73.504</v>
      </c>
      <c r="N14" s="40">
        <v>80.339</v>
      </c>
      <c r="O14" s="40">
        <v>66.782</v>
      </c>
      <c r="P14" s="40">
        <v>79.677</v>
      </c>
      <c r="Q14" s="30">
        <f t="shared" si="2"/>
        <v>300.302</v>
      </c>
      <c r="R14" s="42">
        <v>80.539</v>
      </c>
      <c r="S14" s="43">
        <v>79.503</v>
      </c>
      <c r="T14" s="43">
        <v>69.58</v>
      </c>
      <c r="U14" s="43">
        <v>78.713</v>
      </c>
      <c r="V14" s="30">
        <f t="shared" si="3"/>
        <v>308.33500000000004</v>
      </c>
    </row>
    <row r="15" spans="1:22" ht="15">
      <c r="A15" s="19">
        <v>11</v>
      </c>
      <c r="B15" s="19">
        <v>2</v>
      </c>
      <c r="C15" s="20" t="s">
        <v>27</v>
      </c>
      <c r="D15" s="19" t="s">
        <v>59</v>
      </c>
      <c r="E15" s="38" t="s">
        <v>46</v>
      </c>
      <c r="F15" s="39" t="s">
        <v>78</v>
      </c>
      <c r="G15" s="34">
        <f t="shared" si="0"/>
        <v>912.6300000000001</v>
      </c>
      <c r="H15" s="45">
        <v>81.493</v>
      </c>
      <c r="I15" s="46">
        <v>85.013</v>
      </c>
      <c r="J15" s="46">
        <v>67.885</v>
      </c>
      <c r="K15" s="46">
        <v>72.536</v>
      </c>
      <c r="L15" s="30">
        <f t="shared" si="1"/>
        <v>306.927</v>
      </c>
      <c r="M15" s="41">
        <v>76.819</v>
      </c>
      <c r="N15" s="40">
        <v>87.699</v>
      </c>
      <c r="O15" s="40">
        <v>69.125</v>
      </c>
      <c r="P15" s="40">
        <v>71.725</v>
      </c>
      <c r="Q15" s="30">
        <f t="shared" si="2"/>
        <v>305.368</v>
      </c>
      <c r="R15" s="42">
        <v>75.603</v>
      </c>
      <c r="S15" s="43">
        <v>83.977</v>
      </c>
      <c r="T15" s="43">
        <v>70.108</v>
      </c>
      <c r="U15" s="43">
        <v>70.647</v>
      </c>
      <c r="V15" s="30">
        <f t="shared" si="3"/>
        <v>300.335</v>
      </c>
    </row>
    <row r="16" spans="1:22" ht="15">
      <c r="A16" s="19">
        <v>12</v>
      </c>
      <c r="B16" s="19">
        <v>9</v>
      </c>
      <c r="C16" s="20" t="s">
        <v>63</v>
      </c>
      <c r="D16" s="19" t="s">
        <v>30</v>
      </c>
      <c r="E16" s="38" t="s">
        <v>24</v>
      </c>
      <c r="F16" s="39" t="s">
        <v>47</v>
      </c>
      <c r="G16" s="34">
        <f t="shared" si="0"/>
        <v>913.8530000000001</v>
      </c>
      <c r="H16" s="45">
        <v>82.862</v>
      </c>
      <c r="I16" s="46">
        <v>85.637</v>
      </c>
      <c r="J16" s="46">
        <v>71.228</v>
      </c>
      <c r="K16" s="46">
        <v>71.254</v>
      </c>
      <c r="L16" s="30">
        <f t="shared" si="1"/>
        <v>310.981</v>
      </c>
      <c r="M16" s="41">
        <v>79.99</v>
      </c>
      <c r="N16" s="40">
        <v>80.014</v>
      </c>
      <c r="O16" s="40">
        <v>70.25</v>
      </c>
      <c r="P16" s="40">
        <v>69.177</v>
      </c>
      <c r="Q16" s="30">
        <f t="shared" si="2"/>
        <v>299.431</v>
      </c>
      <c r="R16" s="42">
        <v>80.221</v>
      </c>
      <c r="S16" s="43">
        <v>80.136</v>
      </c>
      <c r="T16" s="43">
        <v>68.569</v>
      </c>
      <c r="U16" s="43">
        <v>74.515</v>
      </c>
      <c r="V16" s="30">
        <f t="shared" si="3"/>
        <v>303.441</v>
      </c>
    </row>
    <row r="17" spans="1:22" ht="15">
      <c r="A17" s="19">
        <v>13</v>
      </c>
      <c r="B17" s="19">
        <v>5</v>
      </c>
      <c r="C17" s="20" t="s">
        <v>64</v>
      </c>
      <c r="D17" s="19" t="s">
        <v>40</v>
      </c>
      <c r="E17" s="38" t="s">
        <v>41</v>
      </c>
      <c r="F17" s="39" t="s">
        <v>79</v>
      </c>
      <c r="G17" s="34">
        <f t="shared" si="0"/>
        <v>914.319</v>
      </c>
      <c r="H17" s="45">
        <v>80.714</v>
      </c>
      <c r="I17" s="46">
        <v>86.389</v>
      </c>
      <c r="J17" s="46">
        <v>74.151</v>
      </c>
      <c r="K17" s="46">
        <v>75.308</v>
      </c>
      <c r="L17" s="30">
        <f t="shared" si="1"/>
        <v>316.562</v>
      </c>
      <c r="M17" s="41">
        <v>77.729</v>
      </c>
      <c r="N17" s="40">
        <v>82.293</v>
      </c>
      <c r="O17" s="40">
        <v>69.562</v>
      </c>
      <c r="P17" s="40">
        <v>70.93</v>
      </c>
      <c r="Q17" s="30">
        <f t="shared" si="2"/>
        <v>300.514</v>
      </c>
      <c r="R17" s="42">
        <v>77.343</v>
      </c>
      <c r="S17" s="43">
        <v>80.095</v>
      </c>
      <c r="T17" s="43">
        <v>69.665</v>
      </c>
      <c r="U17" s="43">
        <v>70.14</v>
      </c>
      <c r="V17" s="30">
        <f t="shared" si="3"/>
        <v>297.243</v>
      </c>
    </row>
    <row r="18" spans="1:22" ht="15">
      <c r="A18" s="19">
        <v>14</v>
      </c>
      <c r="B18" s="19">
        <v>26</v>
      </c>
      <c r="C18" s="20" t="s">
        <v>87</v>
      </c>
      <c r="D18" s="19" t="s">
        <v>30</v>
      </c>
      <c r="E18" s="38" t="s">
        <v>24</v>
      </c>
      <c r="F18" s="39" t="s">
        <v>44</v>
      </c>
      <c r="G18" s="34">
        <f t="shared" si="0"/>
        <v>919.453</v>
      </c>
      <c r="H18" s="45">
        <v>86.387</v>
      </c>
      <c r="I18" s="46">
        <v>89.424</v>
      </c>
      <c r="J18" s="46">
        <v>77.593</v>
      </c>
      <c r="K18" s="46">
        <v>77.104</v>
      </c>
      <c r="L18" s="30">
        <f t="shared" si="1"/>
        <v>330.508</v>
      </c>
      <c r="M18" s="41">
        <v>78.744</v>
      </c>
      <c r="N18" s="40">
        <v>81.493</v>
      </c>
      <c r="O18" s="40">
        <v>66.397</v>
      </c>
      <c r="P18" s="40">
        <v>68.45</v>
      </c>
      <c r="Q18" s="30">
        <f t="shared" si="2"/>
        <v>295.084</v>
      </c>
      <c r="R18" s="42">
        <v>76.346</v>
      </c>
      <c r="S18" s="43">
        <v>80.336</v>
      </c>
      <c r="T18" s="43">
        <v>68.258</v>
      </c>
      <c r="U18" s="43">
        <v>68.921</v>
      </c>
      <c r="V18" s="30">
        <f t="shared" si="3"/>
        <v>293.861</v>
      </c>
    </row>
    <row r="19" spans="1:22" ht="15">
      <c r="A19" s="19">
        <v>15</v>
      </c>
      <c r="B19" s="19">
        <v>1</v>
      </c>
      <c r="C19" s="20" t="s">
        <v>26</v>
      </c>
      <c r="D19" s="19" t="s">
        <v>40</v>
      </c>
      <c r="E19" s="19" t="s">
        <v>41</v>
      </c>
      <c r="F19" s="20" t="s">
        <v>42</v>
      </c>
      <c r="G19" s="34">
        <f t="shared" si="0"/>
        <v>931.391</v>
      </c>
      <c r="H19" s="45">
        <v>84.767</v>
      </c>
      <c r="I19" s="46">
        <v>86.102</v>
      </c>
      <c r="J19" s="46">
        <v>74.345</v>
      </c>
      <c r="K19" s="46">
        <v>73.551</v>
      </c>
      <c r="L19" s="30">
        <f t="shared" si="1"/>
        <v>318.765</v>
      </c>
      <c r="M19" s="41">
        <v>81.699</v>
      </c>
      <c r="N19" s="40">
        <v>83.333</v>
      </c>
      <c r="O19" s="40">
        <v>70.261</v>
      </c>
      <c r="P19" s="40">
        <v>73.005</v>
      </c>
      <c r="Q19" s="30">
        <f t="shared" si="2"/>
        <v>308.298</v>
      </c>
      <c r="R19" s="42">
        <v>79.864</v>
      </c>
      <c r="S19" s="43">
        <v>84.579</v>
      </c>
      <c r="T19" s="43">
        <v>69.542</v>
      </c>
      <c r="U19" s="43">
        <v>70.343</v>
      </c>
      <c r="V19" s="30">
        <f t="shared" si="3"/>
        <v>304.328</v>
      </c>
    </row>
    <row r="20" spans="1:22" ht="15">
      <c r="A20" s="19">
        <v>16</v>
      </c>
      <c r="B20" s="19">
        <v>33</v>
      </c>
      <c r="C20" s="20" t="s">
        <v>34</v>
      </c>
      <c r="D20" s="19" t="s">
        <v>30</v>
      </c>
      <c r="E20" s="38" t="s">
        <v>46</v>
      </c>
      <c r="F20" s="39" t="s">
        <v>51</v>
      </c>
      <c r="G20" s="34">
        <f t="shared" si="0"/>
        <v>948.932</v>
      </c>
      <c r="H20" s="45">
        <v>90.921</v>
      </c>
      <c r="I20" s="46">
        <v>87.996</v>
      </c>
      <c r="J20" s="46">
        <v>80.937</v>
      </c>
      <c r="K20" s="46">
        <v>76.038</v>
      </c>
      <c r="L20" s="30">
        <f t="shared" si="1"/>
        <v>335.892</v>
      </c>
      <c r="M20" s="41">
        <v>80.702</v>
      </c>
      <c r="N20" s="40">
        <v>83.359</v>
      </c>
      <c r="O20" s="40">
        <v>69.487</v>
      </c>
      <c r="P20" s="40">
        <v>70.279</v>
      </c>
      <c r="Q20" s="30">
        <f t="shared" si="2"/>
        <v>303.827</v>
      </c>
      <c r="R20" s="42">
        <v>80.88</v>
      </c>
      <c r="S20" s="43">
        <v>84.698</v>
      </c>
      <c r="T20" s="43">
        <v>70.523</v>
      </c>
      <c r="U20" s="43">
        <v>73.112</v>
      </c>
      <c r="V20" s="30">
        <f t="shared" si="3"/>
        <v>309.21299999999997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38" t="s">
        <v>46</v>
      </c>
      <c r="F21" s="39" t="s">
        <v>68</v>
      </c>
      <c r="G21" s="34">
        <f t="shared" si="0"/>
        <v>956.413</v>
      </c>
      <c r="H21" s="45">
        <v>87.359</v>
      </c>
      <c r="I21" s="46">
        <v>88.784</v>
      </c>
      <c r="J21" s="46">
        <v>75.549</v>
      </c>
      <c r="K21" s="46">
        <v>77.299</v>
      </c>
      <c r="L21" s="30">
        <f t="shared" si="1"/>
        <v>328.991</v>
      </c>
      <c r="M21" s="41">
        <v>86.383</v>
      </c>
      <c r="N21" s="40">
        <v>82.98</v>
      </c>
      <c r="O21" s="40">
        <v>73.192</v>
      </c>
      <c r="P21" s="40">
        <v>73.767</v>
      </c>
      <c r="Q21" s="30">
        <f t="shared" si="2"/>
        <v>316.322</v>
      </c>
      <c r="R21" s="42">
        <v>79.987</v>
      </c>
      <c r="S21" s="43">
        <v>88.16</v>
      </c>
      <c r="T21" s="43">
        <v>70.569</v>
      </c>
      <c r="U21" s="43">
        <v>72.384</v>
      </c>
      <c r="V21" s="30">
        <f t="shared" si="3"/>
        <v>311.1</v>
      </c>
    </row>
    <row r="22" spans="1:22" ht="15">
      <c r="A22" s="19">
        <v>18</v>
      </c>
      <c r="B22" s="19">
        <v>29</v>
      </c>
      <c r="C22" s="20" t="s">
        <v>89</v>
      </c>
      <c r="D22" s="19" t="s">
        <v>30</v>
      </c>
      <c r="E22" s="38" t="s">
        <v>24</v>
      </c>
      <c r="F22" s="39" t="s">
        <v>37</v>
      </c>
      <c r="G22" s="34">
        <f t="shared" si="0"/>
        <v>972.601</v>
      </c>
      <c r="H22" s="45">
        <v>88.166</v>
      </c>
      <c r="I22" s="46">
        <v>84.137</v>
      </c>
      <c r="J22" s="46">
        <v>75.789</v>
      </c>
      <c r="K22" s="46">
        <v>72.557</v>
      </c>
      <c r="L22" s="30">
        <f t="shared" si="1"/>
        <v>320.649</v>
      </c>
      <c r="M22" s="41">
        <v>84.356</v>
      </c>
      <c r="N22" s="40">
        <v>84.626</v>
      </c>
      <c r="O22" s="40">
        <v>75.214</v>
      </c>
      <c r="P22" s="40">
        <v>87.728</v>
      </c>
      <c r="Q22" s="30">
        <f t="shared" si="2"/>
        <v>331.924</v>
      </c>
      <c r="R22" s="42">
        <v>87.163</v>
      </c>
      <c r="S22" s="43">
        <v>83.457</v>
      </c>
      <c r="T22" s="43">
        <v>71.768</v>
      </c>
      <c r="U22" s="43">
        <v>77.64</v>
      </c>
      <c r="V22" s="30">
        <f t="shared" si="3"/>
        <v>320.028</v>
      </c>
    </row>
    <row r="23" spans="1:22" ht="15">
      <c r="A23" s="19">
        <v>19</v>
      </c>
      <c r="B23" s="19">
        <v>20</v>
      </c>
      <c r="C23" s="20" t="s">
        <v>35</v>
      </c>
      <c r="D23" s="19" t="s">
        <v>30</v>
      </c>
      <c r="E23" s="38" t="s">
        <v>46</v>
      </c>
      <c r="F23" s="39" t="s">
        <v>51</v>
      </c>
      <c r="G23" s="34">
        <f t="shared" si="0"/>
        <v>985.3679999999999</v>
      </c>
      <c r="H23" s="45">
        <v>85.592</v>
      </c>
      <c r="I23" s="46">
        <v>95.448</v>
      </c>
      <c r="J23" s="46">
        <v>73.639</v>
      </c>
      <c r="K23" s="46">
        <v>75.506</v>
      </c>
      <c r="L23" s="30">
        <f t="shared" si="1"/>
        <v>330.18499999999995</v>
      </c>
      <c r="M23" s="41">
        <v>95.944</v>
      </c>
      <c r="N23" s="40">
        <v>93.567</v>
      </c>
      <c r="O23" s="40">
        <v>72.863</v>
      </c>
      <c r="P23" s="40">
        <v>73.444</v>
      </c>
      <c r="Q23" s="30">
        <f t="shared" si="2"/>
        <v>335.81800000000004</v>
      </c>
      <c r="R23" s="42">
        <v>84.519</v>
      </c>
      <c r="S23" s="43">
        <v>89.998</v>
      </c>
      <c r="T23" s="43">
        <v>72.81</v>
      </c>
      <c r="U23" s="43">
        <v>72.038</v>
      </c>
      <c r="V23" s="30">
        <f t="shared" si="3"/>
        <v>319.365</v>
      </c>
    </row>
    <row r="24" spans="1:22" ht="15">
      <c r="A24" s="19">
        <v>20</v>
      </c>
      <c r="B24" s="19">
        <v>24</v>
      </c>
      <c r="C24" s="20" t="s">
        <v>33</v>
      </c>
      <c r="D24" s="19" t="s">
        <v>40</v>
      </c>
      <c r="E24" s="38" t="s">
        <v>41</v>
      </c>
      <c r="F24" s="39" t="s">
        <v>86</v>
      </c>
      <c r="G24" s="34">
        <f t="shared" si="0"/>
        <v>1086.868</v>
      </c>
      <c r="H24" s="45">
        <v>94.721</v>
      </c>
      <c r="I24" s="46">
        <v>107.977</v>
      </c>
      <c r="J24" s="46">
        <v>82.76</v>
      </c>
      <c r="K24" s="46">
        <v>90.412</v>
      </c>
      <c r="L24" s="30">
        <f t="shared" si="1"/>
        <v>375.87</v>
      </c>
      <c r="M24" s="41">
        <v>113.023</v>
      </c>
      <c r="N24" s="40">
        <v>90.363</v>
      </c>
      <c r="O24" s="40">
        <v>85.755</v>
      </c>
      <c r="P24" s="40">
        <v>79.417</v>
      </c>
      <c r="Q24" s="30">
        <f t="shared" si="2"/>
        <v>368.558</v>
      </c>
      <c r="R24" s="42">
        <v>84.825</v>
      </c>
      <c r="S24" s="43">
        <v>93.902</v>
      </c>
      <c r="T24" s="43">
        <v>76.71</v>
      </c>
      <c r="U24" s="43">
        <v>87.003</v>
      </c>
      <c r="V24" s="30">
        <f t="shared" si="3"/>
        <v>342.44</v>
      </c>
    </row>
    <row r="25" spans="1:22" ht="15">
      <c r="A25" s="19">
        <v>21</v>
      </c>
      <c r="B25" s="19">
        <v>7</v>
      </c>
      <c r="C25" s="20" t="s">
        <v>48</v>
      </c>
      <c r="D25" s="19" t="s">
        <v>40</v>
      </c>
      <c r="E25" s="38" t="s">
        <v>57</v>
      </c>
      <c r="F25" s="39" t="s">
        <v>45</v>
      </c>
      <c r="G25" s="34">
        <f t="shared" si="0"/>
        <v>1131.376</v>
      </c>
      <c r="H25" s="45">
        <v>112.272</v>
      </c>
      <c r="I25" s="46">
        <v>101.576</v>
      </c>
      <c r="J25" s="46">
        <v>87.077</v>
      </c>
      <c r="K25" s="46">
        <v>92.673</v>
      </c>
      <c r="L25" s="30">
        <f t="shared" si="1"/>
        <v>393.598</v>
      </c>
      <c r="M25" s="41">
        <v>111.764</v>
      </c>
      <c r="N25" s="40">
        <v>102.017</v>
      </c>
      <c r="O25" s="40">
        <v>85.83</v>
      </c>
      <c r="P25" s="40">
        <v>88.17</v>
      </c>
      <c r="Q25" s="30">
        <f t="shared" si="2"/>
        <v>387.781</v>
      </c>
      <c r="R25" s="42">
        <v>90.713</v>
      </c>
      <c r="S25" s="43">
        <v>93.915</v>
      </c>
      <c r="T25" s="43">
        <v>82.191</v>
      </c>
      <c r="U25" s="43">
        <v>83.178</v>
      </c>
      <c r="V25" s="30">
        <f t="shared" si="3"/>
        <v>349.99699999999996</v>
      </c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6</v>
      </c>
      <c r="C5" s="20" t="s">
        <v>80</v>
      </c>
      <c r="D5" s="19" t="s">
        <v>81</v>
      </c>
      <c r="E5" s="38" t="s">
        <v>24</v>
      </c>
      <c r="F5" s="39" t="s">
        <v>51</v>
      </c>
      <c r="G5" s="34">
        <f aca="true" t="shared" si="0" ref="G5:G27">SUM(L5,Q5,V5)</f>
        <v>629.54</v>
      </c>
      <c r="H5" s="45">
        <v>63.48</v>
      </c>
      <c r="I5" s="46">
        <v>53.16</v>
      </c>
      <c r="J5" s="46">
        <v>48.15</v>
      </c>
      <c r="K5" s="46">
        <v>51.1</v>
      </c>
      <c r="L5" s="30">
        <f aca="true" t="shared" si="1" ref="L5:L27">SUM(H5:K5)</f>
        <v>215.89</v>
      </c>
      <c r="M5" s="41">
        <v>60.59</v>
      </c>
      <c r="N5" s="40">
        <v>50.7</v>
      </c>
      <c r="O5" s="40">
        <v>45.07</v>
      </c>
      <c r="P5" s="40">
        <v>49.7</v>
      </c>
      <c r="Q5" s="30">
        <f aca="true" t="shared" si="2" ref="Q5:Q27">SUM(M5:P5)</f>
        <v>206.06</v>
      </c>
      <c r="R5" s="42">
        <v>59.91</v>
      </c>
      <c r="S5" s="43">
        <v>50.91</v>
      </c>
      <c r="T5" s="43">
        <v>47.33</v>
      </c>
      <c r="U5" s="43">
        <v>49.44</v>
      </c>
      <c r="V5" s="30">
        <f aca="true" t="shared" si="3" ref="V5:V27">SUM(R5:U5)</f>
        <v>207.58999999999997</v>
      </c>
    </row>
    <row r="6" spans="1:22" ht="15">
      <c r="A6" s="19">
        <v>2</v>
      </c>
      <c r="B6" s="19">
        <v>11</v>
      </c>
      <c r="C6" s="20" t="s">
        <v>49</v>
      </c>
      <c r="D6" s="19" t="s">
        <v>30</v>
      </c>
      <c r="E6" s="38" t="s">
        <v>24</v>
      </c>
      <c r="F6" s="39" t="s">
        <v>52</v>
      </c>
      <c r="G6" s="34">
        <f t="shared" si="0"/>
        <v>635.75</v>
      </c>
      <c r="H6" s="45">
        <v>61.71</v>
      </c>
      <c r="I6" s="46">
        <v>60.71</v>
      </c>
      <c r="J6" s="46">
        <v>49.11</v>
      </c>
      <c r="K6" s="46">
        <v>48.74</v>
      </c>
      <c r="L6" s="30">
        <f t="shared" si="1"/>
        <v>220.27</v>
      </c>
      <c r="M6" s="41">
        <v>62.63</v>
      </c>
      <c r="N6" s="40">
        <v>49.35</v>
      </c>
      <c r="O6" s="40">
        <v>51.98</v>
      </c>
      <c r="P6" s="40">
        <v>49.18</v>
      </c>
      <c r="Q6" s="30">
        <f t="shared" si="2"/>
        <v>213.14000000000001</v>
      </c>
      <c r="R6" s="42">
        <v>59.62</v>
      </c>
      <c r="S6" s="43">
        <v>50.81</v>
      </c>
      <c r="T6" s="43">
        <v>44.76</v>
      </c>
      <c r="U6" s="43">
        <v>47.15</v>
      </c>
      <c r="V6" s="30">
        <f t="shared" si="3"/>
        <v>202.34</v>
      </c>
    </row>
    <row r="7" spans="1:22" ht="15">
      <c r="A7" s="19">
        <v>3</v>
      </c>
      <c r="B7" s="19">
        <v>13</v>
      </c>
      <c r="C7" s="20" t="s">
        <v>31</v>
      </c>
      <c r="D7" s="19" t="s">
        <v>30</v>
      </c>
      <c r="E7" s="38" t="s">
        <v>24</v>
      </c>
      <c r="F7" s="39" t="s">
        <v>92</v>
      </c>
      <c r="G7" s="34">
        <f t="shared" si="0"/>
        <v>652.51</v>
      </c>
      <c r="H7" s="45">
        <v>63.43</v>
      </c>
      <c r="I7" s="46">
        <v>52.93</v>
      </c>
      <c r="J7" s="46">
        <v>53.55</v>
      </c>
      <c r="K7" s="46">
        <v>49.75</v>
      </c>
      <c r="L7" s="30">
        <f t="shared" si="1"/>
        <v>219.66</v>
      </c>
      <c r="M7" s="41">
        <v>61.04</v>
      </c>
      <c r="N7" s="40">
        <v>60.23</v>
      </c>
      <c r="O7" s="40">
        <v>44.26</v>
      </c>
      <c r="P7" s="40">
        <v>55.91</v>
      </c>
      <c r="Q7" s="30">
        <f t="shared" si="2"/>
        <v>221.44</v>
      </c>
      <c r="R7" s="42">
        <v>58.85</v>
      </c>
      <c r="S7" s="43">
        <v>55.5</v>
      </c>
      <c r="T7" s="43">
        <v>46.27</v>
      </c>
      <c r="U7" s="43">
        <v>50.79</v>
      </c>
      <c r="V7" s="30">
        <f t="shared" si="3"/>
        <v>211.41</v>
      </c>
    </row>
    <row r="8" spans="1:22" ht="15">
      <c r="A8" s="19">
        <v>4</v>
      </c>
      <c r="B8" s="19">
        <v>18</v>
      </c>
      <c r="C8" s="20" t="s">
        <v>29</v>
      </c>
      <c r="D8" s="19" t="s">
        <v>30</v>
      </c>
      <c r="E8" s="38" t="s">
        <v>24</v>
      </c>
      <c r="F8" s="39" t="s">
        <v>93</v>
      </c>
      <c r="G8" s="34">
        <f t="shared" si="0"/>
        <v>654.9</v>
      </c>
      <c r="H8" s="45">
        <v>66.86</v>
      </c>
      <c r="I8" s="46">
        <v>53.9</v>
      </c>
      <c r="J8" s="46">
        <v>51.88</v>
      </c>
      <c r="K8" s="46">
        <v>54.56</v>
      </c>
      <c r="L8" s="30">
        <f t="shared" si="1"/>
        <v>227.2</v>
      </c>
      <c r="M8" s="41">
        <v>61.8</v>
      </c>
      <c r="N8" s="40">
        <v>53.08</v>
      </c>
      <c r="O8" s="40">
        <v>45.73</v>
      </c>
      <c r="P8" s="40">
        <v>54.55</v>
      </c>
      <c r="Q8" s="30">
        <f t="shared" si="2"/>
        <v>215.15999999999997</v>
      </c>
      <c r="R8" s="42">
        <v>58.61</v>
      </c>
      <c r="S8" s="43">
        <v>52.25</v>
      </c>
      <c r="T8" s="43">
        <v>50.06</v>
      </c>
      <c r="U8" s="43">
        <v>51.62</v>
      </c>
      <c r="V8" s="30">
        <f t="shared" si="3"/>
        <v>212.54000000000002</v>
      </c>
    </row>
    <row r="9" spans="1:22" ht="15">
      <c r="A9" s="19">
        <v>5</v>
      </c>
      <c r="B9" s="19">
        <v>8</v>
      </c>
      <c r="C9" s="20" t="s">
        <v>25</v>
      </c>
      <c r="D9" s="19" t="s">
        <v>40</v>
      </c>
      <c r="E9" s="38" t="s">
        <v>24</v>
      </c>
      <c r="F9" s="39" t="s">
        <v>51</v>
      </c>
      <c r="G9" s="34">
        <f t="shared" si="0"/>
        <v>654.9300000000001</v>
      </c>
      <c r="H9" s="45">
        <v>62.58</v>
      </c>
      <c r="I9" s="46">
        <v>54.22</v>
      </c>
      <c r="J9" s="46">
        <v>53.56</v>
      </c>
      <c r="K9" s="46">
        <v>55.92</v>
      </c>
      <c r="L9" s="30">
        <f t="shared" si="1"/>
        <v>226.28000000000003</v>
      </c>
      <c r="M9" s="41">
        <v>61.6</v>
      </c>
      <c r="N9" s="40">
        <v>54.92</v>
      </c>
      <c r="O9" s="40">
        <v>48.04</v>
      </c>
      <c r="P9" s="40">
        <v>50.01</v>
      </c>
      <c r="Q9" s="30">
        <f t="shared" si="2"/>
        <v>214.57</v>
      </c>
      <c r="R9" s="42">
        <v>63.36</v>
      </c>
      <c r="S9" s="43">
        <v>53.74</v>
      </c>
      <c r="T9" s="43">
        <v>46.94</v>
      </c>
      <c r="U9" s="43">
        <v>50.04</v>
      </c>
      <c r="V9" s="30">
        <f t="shared" si="3"/>
        <v>214.07999999999998</v>
      </c>
    </row>
    <row r="10" spans="1:22" ht="15">
      <c r="A10" s="19">
        <v>6</v>
      </c>
      <c r="B10" s="19">
        <v>31</v>
      </c>
      <c r="C10" s="20" t="s">
        <v>94</v>
      </c>
      <c r="D10" s="19" t="s">
        <v>95</v>
      </c>
      <c r="E10" s="38" t="s">
        <v>46</v>
      </c>
      <c r="F10" s="39" t="s">
        <v>37</v>
      </c>
      <c r="G10" s="34">
        <f t="shared" si="0"/>
        <v>661.05</v>
      </c>
      <c r="H10" s="45">
        <v>65.3</v>
      </c>
      <c r="I10" s="46">
        <v>56.04</v>
      </c>
      <c r="J10" s="46">
        <v>53.11</v>
      </c>
      <c r="K10" s="46">
        <v>52.56</v>
      </c>
      <c r="L10" s="30">
        <f t="shared" si="1"/>
        <v>227.01</v>
      </c>
      <c r="M10" s="41">
        <v>62.66</v>
      </c>
      <c r="N10" s="40">
        <v>52.85</v>
      </c>
      <c r="O10" s="40">
        <v>49.33</v>
      </c>
      <c r="P10" s="40">
        <v>51.19</v>
      </c>
      <c r="Q10" s="30">
        <f t="shared" si="2"/>
        <v>216.02999999999997</v>
      </c>
      <c r="R10" s="44">
        <v>61.97</v>
      </c>
      <c r="S10" s="43">
        <v>55.79</v>
      </c>
      <c r="T10" s="43">
        <v>50.13</v>
      </c>
      <c r="U10" s="43">
        <v>50.12</v>
      </c>
      <c r="V10" s="30">
        <f t="shared" si="3"/>
        <v>218.01</v>
      </c>
    </row>
    <row r="11" spans="1:22" ht="15">
      <c r="A11" s="19">
        <v>7</v>
      </c>
      <c r="B11" s="19">
        <v>30</v>
      </c>
      <c r="C11" s="20" t="s">
        <v>96</v>
      </c>
      <c r="D11" s="19" t="s">
        <v>95</v>
      </c>
      <c r="E11" s="19" t="s">
        <v>46</v>
      </c>
      <c r="F11" s="20" t="s">
        <v>51</v>
      </c>
      <c r="G11" s="34">
        <f t="shared" si="0"/>
        <v>665.93</v>
      </c>
      <c r="H11" s="45">
        <v>64.39</v>
      </c>
      <c r="I11" s="46">
        <v>56.1</v>
      </c>
      <c r="J11" s="46">
        <v>50.12</v>
      </c>
      <c r="K11" s="46">
        <v>49.88</v>
      </c>
      <c r="L11" s="30">
        <f t="shared" si="1"/>
        <v>220.49</v>
      </c>
      <c r="M11" s="41">
        <v>62.46</v>
      </c>
      <c r="N11" s="40">
        <v>60.32</v>
      </c>
      <c r="O11" s="40">
        <v>51.5</v>
      </c>
      <c r="P11" s="40">
        <v>50.88</v>
      </c>
      <c r="Q11" s="30">
        <f t="shared" si="2"/>
        <v>225.16</v>
      </c>
      <c r="R11" s="42">
        <v>68.67</v>
      </c>
      <c r="S11" s="43">
        <v>54.68</v>
      </c>
      <c r="T11" s="43">
        <v>47.24</v>
      </c>
      <c r="U11" s="43">
        <v>49.69</v>
      </c>
      <c r="V11" s="30">
        <f t="shared" si="3"/>
        <v>220.28</v>
      </c>
    </row>
    <row r="12" spans="1:22" ht="15">
      <c r="A12" s="19">
        <v>8</v>
      </c>
      <c r="B12" s="19">
        <v>16</v>
      </c>
      <c r="C12" s="20" t="s">
        <v>69</v>
      </c>
      <c r="D12" s="19" t="s">
        <v>30</v>
      </c>
      <c r="E12" s="38" t="s">
        <v>24</v>
      </c>
      <c r="F12" s="39" t="s">
        <v>97</v>
      </c>
      <c r="G12" s="34">
        <f t="shared" si="0"/>
        <v>667.53</v>
      </c>
      <c r="H12" s="45">
        <v>69.98</v>
      </c>
      <c r="I12" s="46">
        <v>59.19</v>
      </c>
      <c r="J12" s="46">
        <v>53.07</v>
      </c>
      <c r="K12" s="46">
        <v>59.35</v>
      </c>
      <c r="L12" s="30">
        <f t="shared" si="1"/>
        <v>241.59</v>
      </c>
      <c r="M12" s="41">
        <v>61.19</v>
      </c>
      <c r="N12" s="40">
        <v>55.65</v>
      </c>
      <c r="O12" s="40">
        <v>45.18</v>
      </c>
      <c r="P12" s="40">
        <v>50.4</v>
      </c>
      <c r="Q12" s="30">
        <f t="shared" si="2"/>
        <v>212.42000000000002</v>
      </c>
      <c r="R12" s="42">
        <v>61.66</v>
      </c>
      <c r="S12" s="43">
        <v>54.57</v>
      </c>
      <c r="T12" s="43">
        <v>47.8</v>
      </c>
      <c r="U12" s="43">
        <v>49.49</v>
      </c>
      <c r="V12" s="30">
        <f t="shared" si="3"/>
        <v>213.51999999999998</v>
      </c>
    </row>
    <row r="13" spans="1:22" ht="15">
      <c r="A13" s="19">
        <v>9</v>
      </c>
      <c r="B13" s="19">
        <v>2</v>
      </c>
      <c r="C13" s="20" t="s">
        <v>27</v>
      </c>
      <c r="D13" s="19" t="s">
        <v>59</v>
      </c>
      <c r="E13" s="19" t="s">
        <v>46</v>
      </c>
      <c r="F13" s="20" t="s">
        <v>37</v>
      </c>
      <c r="G13" s="34">
        <f t="shared" si="0"/>
        <v>679.62</v>
      </c>
      <c r="H13" s="45">
        <v>69.81</v>
      </c>
      <c r="I13" s="46">
        <v>60.85</v>
      </c>
      <c r="J13" s="46">
        <v>51.58</v>
      </c>
      <c r="K13" s="46">
        <v>54.2</v>
      </c>
      <c r="L13" s="30">
        <f t="shared" si="1"/>
        <v>236.44</v>
      </c>
      <c r="M13" s="41">
        <v>63.54</v>
      </c>
      <c r="N13" s="40">
        <v>55.45</v>
      </c>
      <c r="O13" s="40">
        <v>49.26</v>
      </c>
      <c r="P13" s="40">
        <v>51.6</v>
      </c>
      <c r="Q13" s="30">
        <f t="shared" si="2"/>
        <v>219.85</v>
      </c>
      <c r="R13" s="42">
        <v>64.87</v>
      </c>
      <c r="S13" s="43">
        <v>58.75</v>
      </c>
      <c r="T13" s="43">
        <v>48.09</v>
      </c>
      <c r="U13" s="43">
        <v>51.62</v>
      </c>
      <c r="V13" s="30">
        <f t="shared" si="3"/>
        <v>223.33</v>
      </c>
    </row>
    <row r="14" spans="1:22" ht="15">
      <c r="A14" s="19">
        <v>10</v>
      </c>
      <c r="B14" s="19">
        <v>21</v>
      </c>
      <c r="C14" s="20" t="s">
        <v>65</v>
      </c>
      <c r="D14" s="19" t="s">
        <v>28</v>
      </c>
      <c r="E14" s="38" t="s">
        <v>24</v>
      </c>
      <c r="F14" s="39"/>
      <c r="G14" s="34">
        <f t="shared" si="0"/>
        <v>685.55</v>
      </c>
      <c r="H14" s="45">
        <v>66.61</v>
      </c>
      <c r="I14" s="46">
        <v>61.77</v>
      </c>
      <c r="J14" s="46">
        <v>51.4</v>
      </c>
      <c r="K14" s="46">
        <v>55.94</v>
      </c>
      <c r="L14" s="30">
        <f t="shared" si="1"/>
        <v>235.72</v>
      </c>
      <c r="M14" s="41">
        <v>62.59</v>
      </c>
      <c r="N14" s="40">
        <v>60.92</v>
      </c>
      <c r="O14" s="40">
        <v>50.39</v>
      </c>
      <c r="P14" s="40">
        <v>52.05</v>
      </c>
      <c r="Q14" s="30">
        <f t="shared" si="2"/>
        <v>225.95</v>
      </c>
      <c r="R14" s="42">
        <v>61.85</v>
      </c>
      <c r="S14" s="43">
        <v>56.5</v>
      </c>
      <c r="T14" s="43">
        <v>53.2</v>
      </c>
      <c r="U14" s="43">
        <v>52.33</v>
      </c>
      <c r="V14" s="30">
        <f t="shared" si="3"/>
        <v>223.88</v>
      </c>
    </row>
    <row r="15" spans="1:22" ht="15">
      <c r="A15" s="19">
        <v>11</v>
      </c>
      <c r="B15" s="19">
        <v>15</v>
      </c>
      <c r="C15" s="20" t="s">
        <v>55</v>
      </c>
      <c r="D15" s="19" t="s">
        <v>30</v>
      </c>
      <c r="E15" s="38" t="s">
        <v>57</v>
      </c>
      <c r="F15" s="39" t="s">
        <v>43</v>
      </c>
      <c r="G15" s="34">
        <f t="shared" si="0"/>
        <v>696.99</v>
      </c>
      <c r="H15" s="45">
        <v>69.41</v>
      </c>
      <c r="I15" s="46">
        <v>60.02</v>
      </c>
      <c r="J15" s="46">
        <v>53.64</v>
      </c>
      <c r="K15" s="46">
        <v>60.84</v>
      </c>
      <c r="L15" s="30">
        <f t="shared" si="1"/>
        <v>243.91</v>
      </c>
      <c r="M15" s="41">
        <v>70.37</v>
      </c>
      <c r="N15" s="40">
        <v>59.32</v>
      </c>
      <c r="O15" s="40">
        <v>49.47</v>
      </c>
      <c r="P15" s="40">
        <v>54.2</v>
      </c>
      <c r="Q15" s="30">
        <f t="shared" si="2"/>
        <v>233.36</v>
      </c>
      <c r="R15" s="42">
        <v>67.01</v>
      </c>
      <c r="S15" s="43">
        <v>53.37</v>
      </c>
      <c r="T15" s="43">
        <v>49.05</v>
      </c>
      <c r="U15" s="43">
        <v>50.29</v>
      </c>
      <c r="V15" s="30">
        <f t="shared" si="3"/>
        <v>219.72</v>
      </c>
    </row>
    <row r="16" spans="1:22" ht="15">
      <c r="A16" s="19">
        <v>12</v>
      </c>
      <c r="B16" s="19">
        <v>5</v>
      </c>
      <c r="C16" s="20" t="s">
        <v>64</v>
      </c>
      <c r="D16" s="19" t="s">
        <v>40</v>
      </c>
      <c r="E16" s="38" t="s">
        <v>41</v>
      </c>
      <c r="F16" s="39" t="s">
        <v>44</v>
      </c>
      <c r="G16" s="34">
        <f t="shared" si="0"/>
        <v>715.15</v>
      </c>
      <c r="H16" s="45">
        <v>74.65</v>
      </c>
      <c r="I16" s="46">
        <v>58.21</v>
      </c>
      <c r="J16" s="46">
        <v>50.07</v>
      </c>
      <c r="K16" s="46">
        <v>56.2</v>
      </c>
      <c r="L16" s="30">
        <f t="shared" si="1"/>
        <v>239.13</v>
      </c>
      <c r="M16" s="41">
        <v>68.71</v>
      </c>
      <c r="N16" s="40">
        <v>57.66</v>
      </c>
      <c r="O16" s="40">
        <v>53.68</v>
      </c>
      <c r="P16" s="40">
        <v>55.25</v>
      </c>
      <c r="Q16" s="30">
        <f t="shared" si="2"/>
        <v>235.29999999999998</v>
      </c>
      <c r="R16" s="42">
        <v>71.41</v>
      </c>
      <c r="S16" s="43">
        <v>62.67</v>
      </c>
      <c r="T16" s="43">
        <v>50.8</v>
      </c>
      <c r="U16" s="43">
        <v>55.84</v>
      </c>
      <c r="V16" s="30">
        <f t="shared" si="3"/>
        <v>240.72</v>
      </c>
    </row>
    <row r="17" spans="1:22" ht="15">
      <c r="A17" s="19">
        <v>13</v>
      </c>
      <c r="B17" s="19">
        <v>1</v>
      </c>
      <c r="C17" s="20" t="s">
        <v>26</v>
      </c>
      <c r="D17" s="19" t="s">
        <v>40</v>
      </c>
      <c r="E17" s="38" t="s">
        <v>41</v>
      </c>
      <c r="F17" s="39" t="s">
        <v>42</v>
      </c>
      <c r="G17" s="34">
        <f t="shared" si="0"/>
        <v>717.85</v>
      </c>
      <c r="H17" s="45">
        <v>72.26</v>
      </c>
      <c r="I17" s="46">
        <v>63.26</v>
      </c>
      <c r="J17" s="46">
        <v>52.48</v>
      </c>
      <c r="K17" s="46">
        <v>56.38</v>
      </c>
      <c r="L17" s="30">
        <f t="shared" si="1"/>
        <v>244.38</v>
      </c>
      <c r="M17" s="41">
        <v>68.88</v>
      </c>
      <c r="N17" s="40">
        <v>60.13</v>
      </c>
      <c r="O17" s="40">
        <v>53.09</v>
      </c>
      <c r="P17" s="40">
        <v>55.15</v>
      </c>
      <c r="Q17" s="30">
        <f t="shared" si="2"/>
        <v>237.25</v>
      </c>
      <c r="R17" s="42">
        <v>69</v>
      </c>
      <c r="S17" s="43">
        <v>59.64</v>
      </c>
      <c r="T17" s="43">
        <v>53.56</v>
      </c>
      <c r="U17" s="43">
        <v>54.02</v>
      </c>
      <c r="V17" s="30">
        <f t="shared" si="3"/>
        <v>236.22</v>
      </c>
    </row>
    <row r="18" spans="1:22" ht="15">
      <c r="A18" s="19">
        <v>14</v>
      </c>
      <c r="B18" s="19">
        <v>4</v>
      </c>
      <c r="C18" s="20" t="s">
        <v>56</v>
      </c>
      <c r="D18" s="19" t="s">
        <v>40</v>
      </c>
      <c r="E18" s="38" t="s">
        <v>46</v>
      </c>
      <c r="F18" s="39" t="s">
        <v>98</v>
      </c>
      <c r="G18" s="34">
        <f t="shared" si="0"/>
        <v>718.62</v>
      </c>
      <c r="H18" s="45">
        <v>70.78</v>
      </c>
      <c r="I18" s="46">
        <v>60.79</v>
      </c>
      <c r="J18" s="46">
        <v>52.3</v>
      </c>
      <c r="K18" s="46">
        <v>55.38</v>
      </c>
      <c r="L18" s="30">
        <f t="shared" si="1"/>
        <v>239.25</v>
      </c>
      <c r="M18" s="41">
        <v>76.62</v>
      </c>
      <c r="N18" s="40">
        <v>58.46</v>
      </c>
      <c r="O18" s="40">
        <v>53.63</v>
      </c>
      <c r="P18" s="40">
        <v>54.07</v>
      </c>
      <c r="Q18" s="30">
        <f t="shared" si="2"/>
        <v>242.78</v>
      </c>
      <c r="R18" s="42">
        <v>71.1</v>
      </c>
      <c r="S18" s="43">
        <v>60.9</v>
      </c>
      <c r="T18" s="43">
        <v>50.6</v>
      </c>
      <c r="U18" s="43">
        <v>53.99</v>
      </c>
      <c r="V18" s="30">
        <f t="shared" si="3"/>
        <v>236.59</v>
      </c>
    </row>
    <row r="19" spans="1:22" ht="15">
      <c r="A19" s="19">
        <v>15</v>
      </c>
      <c r="B19" s="19">
        <v>33</v>
      </c>
      <c r="C19" s="20" t="s">
        <v>34</v>
      </c>
      <c r="D19" s="19" t="s">
        <v>30</v>
      </c>
      <c r="E19" s="19" t="s">
        <v>46</v>
      </c>
      <c r="F19" s="20" t="s">
        <v>51</v>
      </c>
      <c r="G19" s="34">
        <f t="shared" si="0"/>
        <v>729.47</v>
      </c>
      <c r="H19" s="45">
        <v>74.12</v>
      </c>
      <c r="I19" s="46">
        <v>65.19</v>
      </c>
      <c r="J19" s="46">
        <v>53.64</v>
      </c>
      <c r="K19" s="46">
        <v>56.57</v>
      </c>
      <c r="L19" s="30">
        <f t="shared" si="1"/>
        <v>249.51999999999998</v>
      </c>
      <c r="M19" s="41">
        <v>70.15</v>
      </c>
      <c r="N19" s="40">
        <v>60.98</v>
      </c>
      <c r="O19" s="40">
        <v>55.28</v>
      </c>
      <c r="P19" s="40">
        <v>55.89</v>
      </c>
      <c r="Q19" s="30">
        <f t="shared" si="2"/>
        <v>242.3</v>
      </c>
      <c r="R19" s="42">
        <v>68.79</v>
      </c>
      <c r="S19" s="43">
        <v>57.95</v>
      </c>
      <c r="T19" s="43">
        <v>52.55</v>
      </c>
      <c r="U19" s="43">
        <v>58.36</v>
      </c>
      <c r="V19" s="30">
        <f t="shared" si="3"/>
        <v>237.65000000000003</v>
      </c>
    </row>
    <row r="20" spans="1:22" ht="15">
      <c r="A20" s="19">
        <v>16</v>
      </c>
      <c r="B20" s="19">
        <v>22</v>
      </c>
      <c r="C20" s="20" t="s">
        <v>36</v>
      </c>
      <c r="D20" s="19" t="s">
        <v>30</v>
      </c>
      <c r="E20" s="38" t="s">
        <v>46</v>
      </c>
      <c r="F20" s="39" t="s">
        <v>68</v>
      </c>
      <c r="G20" s="34">
        <f t="shared" si="0"/>
        <v>735.1400000000001</v>
      </c>
      <c r="H20" s="45">
        <v>72.26</v>
      </c>
      <c r="I20" s="46">
        <v>60.67</v>
      </c>
      <c r="J20" s="46">
        <v>55.54</v>
      </c>
      <c r="K20" s="46">
        <v>59.7</v>
      </c>
      <c r="L20" s="30">
        <f t="shared" si="1"/>
        <v>248.17000000000002</v>
      </c>
      <c r="M20" s="41">
        <v>71.31</v>
      </c>
      <c r="N20" s="40">
        <v>60.18</v>
      </c>
      <c r="O20" s="40">
        <v>52.39</v>
      </c>
      <c r="P20" s="40">
        <v>56.05</v>
      </c>
      <c r="Q20" s="30">
        <f t="shared" si="2"/>
        <v>239.93</v>
      </c>
      <c r="R20" s="42">
        <v>75.33</v>
      </c>
      <c r="S20" s="43">
        <v>59.36</v>
      </c>
      <c r="T20" s="43">
        <v>52.21</v>
      </c>
      <c r="U20" s="43">
        <v>60.14</v>
      </c>
      <c r="V20" s="30">
        <f t="shared" si="3"/>
        <v>247.04000000000002</v>
      </c>
    </row>
    <row r="21" spans="1:22" ht="15">
      <c r="A21" s="19">
        <v>17</v>
      </c>
      <c r="B21" s="19">
        <v>19</v>
      </c>
      <c r="C21" s="20" t="s">
        <v>67</v>
      </c>
      <c r="D21" s="19" t="s">
        <v>28</v>
      </c>
      <c r="E21" s="38" t="s">
        <v>46</v>
      </c>
      <c r="F21" s="39" t="s">
        <v>37</v>
      </c>
      <c r="G21" s="34">
        <f t="shared" si="0"/>
        <v>749.48</v>
      </c>
      <c r="H21" s="45">
        <v>85.47</v>
      </c>
      <c r="I21" s="46">
        <v>62.01</v>
      </c>
      <c r="J21" s="46">
        <v>57.15</v>
      </c>
      <c r="K21" s="46">
        <v>60.04</v>
      </c>
      <c r="L21" s="30">
        <f t="shared" si="1"/>
        <v>264.67</v>
      </c>
      <c r="M21" s="41">
        <v>70.43</v>
      </c>
      <c r="N21" s="40">
        <v>60.53</v>
      </c>
      <c r="O21" s="40">
        <v>53.77</v>
      </c>
      <c r="P21" s="40">
        <v>58.74</v>
      </c>
      <c r="Q21" s="30">
        <f t="shared" si="2"/>
        <v>243.47000000000003</v>
      </c>
      <c r="R21" s="42">
        <v>69.64</v>
      </c>
      <c r="S21" s="43">
        <v>60.39</v>
      </c>
      <c r="T21" s="43">
        <v>54.66</v>
      </c>
      <c r="U21" s="43">
        <v>56.65</v>
      </c>
      <c r="V21" s="30">
        <f t="shared" si="3"/>
        <v>241.34</v>
      </c>
    </row>
    <row r="22" spans="1:22" ht="15">
      <c r="A22" s="19">
        <v>18</v>
      </c>
      <c r="B22" s="19">
        <v>9</v>
      </c>
      <c r="C22" s="20" t="s">
        <v>63</v>
      </c>
      <c r="D22" s="19" t="s">
        <v>30</v>
      </c>
      <c r="E22" s="38" t="s">
        <v>24</v>
      </c>
      <c r="F22" s="39" t="s">
        <v>72</v>
      </c>
      <c r="G22" s="34">
        <f t="shared" si="0"/>
        <v>749.9599999999999</v>
      </c>
      <c r="H22" s="45">
        <v>81.33</v>
      </c>
      <c r="I22" s="46">
        <v>61.67</v>
      </c>
      <c r="J22" s="46">
        <v>51.13</v>
      </c>
      <c r="K22" s="46">
        <v>62.66</v>
      </c>
      <c r="L22" s="30">
        <f t="shared" si="1"/>
        <v>256.78999999999996</v>
      </c>
      <c r="M22" s="41">
        <v>73.19</v>
      </c>
      <c r="N22" s="40">
        <v>61.66</v>
      </c>
      <c r="O22" s="40">
        <v>54.7</v>
      </c>
      <c r="P22" s="40">
        <v>59.39</v>
      </c>
      <c r="Q22" s="30">
        <f t="shared" si="2"/>
        <v>248.94</v>
      </c>
      <c r="R22" s="42">
        <v>72.33</v>
      </c>
      <c r="S22" s="43">
        <v>61.55</v>
      </c>
      <c r="T22" s="43">
        <v>50.44</v>
      </c>
      <c r="U22" s="43">
        <v>59.91</v>
      </c>
      <c r="V22" s="30">
        <f t="shared" si="3"/>
        <v>244.23</v>
      </c>
    </row>
    <row r="23" spans="1:22" ht="15">
      <c r="A23" s="19">
        <v>19</v>
      </c>
      <c r="B23" s="19">
        <v>27</v>
      </c>
      <c r="C23" s="20" t="s">
        <v>87</v>
      </c>
      <c r="D23" s="19" t="s">
        <v>30</v>
      </c>
      <c r="E23" s="38" t="s">
        <v>46</v>
      </c>
      <c r="F23" s="39" t="s">
        <v>72</v>
      </c>
      <c r="G23" s="34">
        <f t="shared" si="0"/>
        <v>761.6400000000001</v>
      </c>
      <c r="H23" s="45">
        <v>74.6</v>
      </c>
      <c r="I23" s="46">
        <v>64.2</v>
      </c>
      <c r="J23" s="46">
        <v>54.21</v>
      </c>
      <c r="K23" s="46">
        <v>60</v>
      </c>
      <c r="L23" s="30">
        <f t="shared" si="1"/>
        <v>253.01000000000002</v>
      </c>
      <c r="M23" s="41">
        <v>73.9</v>
      </c>
      <c r="N23" s="40">
        <v>65.75</v>
      </c>
      <c r="O23" s="40">
        <v>54.15</v>
      </c>
      <c r="P23" s="40">
        <v>60.27</v>
      </c>
      <c r="Q23" s="30">
        <f t="shared" si="2"/>
        <v>254.07000000000002</v>
      </c>
      <c r="R23" s="42">
        <v>74.09</v>
      </c>
      <c r="S23" s="43">
        <v>59.4</v>
      </c>
      <c r="T23" s="43">
        <v>55.26</v>
      </c>
      <c r="U23" s="43">
        <v>65.81</v>
      </c>
      <c r="V23" s="30">
        <f t="shared" si="3"/>
        <v>254.56</v>
      </c>
    </row>
    <row r="24" spans="1:22" ht="15">
      <c r="A24" s="19">
        <v>20</v>
      </c>
      <c r="B24" s="19">
        <v>25</v>
      </c>
      <c r="C24" s="20" t="s">
        <v>99</v>
      </c>
      <c r="D24" s="19" t="s">
        <v>30</v>
      </c>
      <c r="E24" s="38" t="s">
        <v>24</v>
      </c>
      <c r="F24" s="39" t="s">
        <v>44</v>
      </c>
      <c r="G24" s="34">
        <f t="shared" si="0"/>
        <v>763.3600000000001</v>
      </c>
      <c r="H24" s="45">
        <v>71.14</v>
      </c>
      <c r="I24" s="46">
        <v>66.22</v>
      </c>
      <c r="J24" s="46">
        <v>55.67</v>
      </c>
      <c r="K24" s="46">
        <v>62.36</v>
      </c>
      <c r="L24" s="30">
        <f t="shared" si="1"/>
        <v>255.39000000000004</v>
      </c>
      <c r="M24" s="41">
        <v>75.16</v>
      </c>
      <c r="N24" s="40">
        <v>69.69</v>
      </c>
      <c r="O24" s="40">
        <v>56</v>
      </c>
      <c r="P24" s="40">
        <v>61.57</v>
      </c>
      <c r="Q24" s="30">
        <f t="shared" si="2"/>
        <v>262.42</v>
      </c>
      <c r="R24" s="42">
        <v>69.88</v>
      </c>
      <c r="S24" s="43">
        <v>62.3</v>
      </c>
      <c r="T24" s="43">
        <v>57.27</v>
      </c>
      <c r="U24" s="43">
        <v>56.1</v>
      </c>
      <c r="V24" s="30">
        <f t="shared" si="3"/>
        <v>245.55</v>
      </c>
    </row>
    <row r="25" spans="1:22" ht="15">
      <c r="A25" s="19">
        <v>21</v>
      </c>
      <c r="B25" s="19">
        <v>20</v>
      </c>
      <c r="C25" s="20" t="s">
        <v>35</v>
      </c>
      <c r="D25" s="19" t="s">
        <v>30</v>
      </c>
      <c r="E25" s="38" t="s">
        <v>46</v>
      </c>
      <c r="F25" s="39" t="s">
        <v>100</v>
      </c>
      <c r="G25" s="34">
        <f t="shared" si="0"/>
        <v>766.3199999999999</v>
      </c>
      <c r="H25" s="45">
        <v>71.87</v>
      </c>
      <c r="I25" s="46">
        <v>66.3</v>
      </c>
      <c r="J25" s="46">
        <v>56.49</v>
      </c>
      <c r="K25" s="46">
        <v>60.77</v>
      </c>
      <c r="L25" s="30">
        <f t="shared" si="1"/>
        <v>255.43000000000004</v>
      </c>
      <c r="M25" s="41">
        <v>71.78</v>
      </c>
      <c r="N25" s="40">
        <v>67.36</v>
      </c>
      <c r="O25" s="40">
        <v>53.62</v>
      </c>
      <c r="P25" s="40">
        <v>60.3</v>
      </c>
      <c r="Q25" s="30">
        <f t="shared" si="2"/>
        <v>253.06</v>
      </c>
      <c r="R25" s="42">
        <v>77.52</v>
      </c>
      <c r="S25" s="43">
        <v>65.43</v>
      </c>
      <c r="T25" s="43">
        <v>55.36</v>
      </c>
      <c r="U25" s="43">
        <v>59.52</v>
      </c>
      <c r="V25" s="30">
        <f t="shared" si="3"/>
        <v>257.83</v>
      </c>
    </row>
    <row r="26" spans="1:22" ht="15">
      <c r="A26" s="19">
        <v>22</v>
      </c>
      <c r="B26" s="19">
        <v>32</v>
      </c>
      <c r="C26" s="20" t="s">
        <v>101</v>
      </c>
      <c r="D26" s="19" t="s">
        <v>30</v>
      </c>
      <c r="E26" s="38" t="s">
        <v>46</v>
      </c>
      <c r="F26" s="39" t="s">
        <v>52</v>
      </c>
      <c r="G26" s="34">
        <f t="shared" si="0"/>
        <v>833.26</v>
      </c>
      <c r="H26" s="45">
        <v>83.07</v>
      </c>
      <c r="I26" s="46">
        <v>69.52</v>
      </c>
      <c r="J26" s="46">
        <v>60.15</v>
      </c>
      <c r="K26" s="46">
        <v>73.02</v>
      </c>
      <c r="L26" s="30">
        <f t="shared" si="1"/>
        <v>285.76</v>
      </c>
      <c r="M26" s="41">
        <v>79.98</v>
      </c>
      <c r="N26" s="40">
        <v>73.46</v>
      </c>
      <c r="O26" s="40">
        <v>53.59</v>
      </c>
      <c r="P26" s="40">
        <v>71.29</v>
      </c>
      <c r="Q26" s="30">
        <f t="shared" si="2"/>
        <v>278.32</v>
      </c>
      <c r="R26" s="42">
        <v>77.16</v>
      </c>
      <c r="S26" s="43">
        <v>67.2</v>
      </c>
      <c r="T26" s="43">
        <v>63.62</v>
      </c>
      <c r="U26" s="43">
        <v>61.2</v>
      </c>
      <c r="V26" s="30">
        <f t="shared" si="3"/>
        <v>269.18</v>
      </c>
    </row>
    <row r="27" spans="1:22" ht="15">
      <c r="A27" s="19">
        <v>23</v>
      </c>
      <c r="B27" s="19">
        <v>34</v>
      </c>
      <c r="C27" s="20" t="s">
        <v>66</v>
      </c>
      <c r="D27" s="19" t="s">
        <v>30</v>
      </c>
      <c r="E27" s="38" t="s">
        <v>46</v>
      </c>
      <c r="F27" s="39" t="s">
        <v>102</v>
      </c>
      <c r="G27" s="34">
        <f t="shared" si="0"/>
        <v>839.12</v>
      </c>
      <c r="H27" s="45">
        <v>82.23</v>
      </c>
      <c r="I27" s="46">
        <v>77.43</v>
      </c>
      <c r="J27" s="46">
        <v>59.79</v>
      </c>
      <c r="K27" s="46">
        <v>75.2</v>
      </c>
      <c r="L27" s="30">
        <f t="shared" si="1"/>
        <v>294.65000000000003</v>
      </c>
      <c r="M27" s="41">
        <v>84.88</v>
      </c>
      <c r="N27" s="40">
        <v>71.39</v>
      </c>
      <c r="O27" s="40">
        <v>59.08</v>
      </c>
      <c r="P27" s="40">
        <v>66.61</v>
      </c>
      <c r="Q27" s="30">
        <f t="shared" si="2"/>
        <v>281.96</v>
      </c>
      <c r="R27" s="42">
        <v>78.28</v>
      </c>
      <c r="S27" s="43">
        <v>65.06</v>
      </c>
      <c r="T27" s="43">
        <v>56.98</v>
      </c>
      <c r="U27" s="43">
        <v>62.19</v>
      </c>
      <c r="V27" s="30">
        <f t="shared" si="3"/>
        <v>262.51</v>
      </c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119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6</v>
      </c>
      <c r="C5" s="20" t="s">
        <v>80</v>
      </c>
      <c r="D5" s="19" t="s">
        <v>81</v>
      </c>
      <c r="E5" s="38" t="s">
        <v>24</v>
      </c>
      <c r="F5" s="39" t="s">
        <v>51</v>
      </c>
      <c r="G5" s="34">
        <f aca="true" t="shared" si="0" ref="G5:G30">SUM(L5,Q5,V5)</f>
        <v>722.8319999999999</v>
      </c>
      <c r="H5" s="45">
        <v>67.589</v>
      </c>
      <c r="I5" s="46">
        <v>74.472</v>
      </c>
      <c r="J5" s="46">
        <v>64.208</v>
      </c>
      <c r="K5" s="46">
        <v>65.143</v>
      </c>
      <c r="L5" s="30">
        <f aca="true" t="shared" si="1" ref="L5:L30">SUM(H5:K5)</f>
        <v>271.412</v>
      </c>
      <c r="M5" s="41">
        <v>68.897</v>
      </c>
      <c r="N5" s="40">
        <v>0</v>
      </c>
      <c r="O5" s="40">
        <v>60.041</v>
      </c>
      <c r="P5" s="40">
        <v>64.609</v>
      </c>
      <c r="Q5" s="30">
        <f aca="true" t="shared" si="2" ref="Q5:Q30">SUM(M5:P5)</f>
        <v>193.54699999999997</v>
      </c>
      <c r="R5" s="42">
        <v>64.331</v>
      </c>
      <c r="S5" s="43">
        <v>72.365</v>
      </c>
      <c r="T5" s="43">
        <v>58.397</v>
      </c>
      <c r="U5" s="43">
        <v>62.78</v>
      </c>
      <c r="V5" s="30">
        <f aca="true" t="shared" si="3" ref="V5:V30">SUM(R5:U5)</f>
        <v>257.873</v>
      </c>
    </row>
    <row r="6" spans="1:22" ht="15">
      <c r="A6" s="19">
        <v>2</v>
      </c>
      <c r="B6" s="19">
        <v>18</v>
      </c>
      <c r="C6" s="20" t="s">
        <v>29</v>
      </c>
      <c r="D6" s="19" t="s">
        <v>30</v>
      </c>
      <c r="E6" s="38" t="s">
        <v>24</v>
      </c>
      <c r="F6" s="39" t="s">
        <v>93</v>
      </c>
      <c r="G6" s="34">
        <f t="shared" si="0"/>
        <v>729.167</v>
      </c>
      <c r="H6" s="45">
        <v>69.029</v>
      </c>
      <c r="I6" s="46">
        <v>77.197</v>
      </c>
      <c r="J6" s="46">
        <v>63.888</v>
      </c>
      <c r="K6" s="46">
        <v>66.3</v>
      </c>
      <c r="L6" s="30">
        <f t="shared" si="1"/>
        <v>276.414</v>
      </c>
      <c r="M6" s="41">
        <v>64.312</v>
      </c>
      <c r="N6" s="40">
        <v>0</v>
      </c>
      <c r="O6" s="40">
        <v>63.761</v>
      </c>
      <c r="P6" s="40">
        <v>65.931</v>
      </c>
      <c r="Q6" s="30">
        <f t="shared" si="2"/>
        <v>194.00400000000002</v>
      </c>
      <c r="R6" s="42">
        <v>63.542</v>
      </c>
      <c r="S6" s="43">
        <v>71.004</v>
      </c>
      <c r="T6" s="43">
        <v>61.966</v>
      </c>
      <c r="U6" s="43">
        <v>62.237</v>
      </c>
      <c r="V6" s="30">
        <f t="shared" si="3"/>
        <v>258.749</v>
      </c>
    </row>
    <row r="7" spans="1:22" ht="15">
      <c r="A7" s="19">
        <v>3</v>
      </c>
      <c r="B7" s="19">
        <v>23</v>
      </c>
      <c r="C7" s="20" t="s">
        <v>84</v>
      </c>
      <c r="D7" s="19" t="s">
        <v>110</v>
      </c>
      <c r="E7" s="38" t="s">
        <v>24</v>
      </c>
      <c r="F7" s="39" t="s">
        <v>43</v>
      </c>
      <c r="G7" s="34">
        <f t="shared" si="0"/>
        <v>731.815</v>
      </c>
      <c r="H7" s="45">
        <v>67.341</v>
      </c>
      <c r="I7" s="46">
        <v>76.13</v>
      </c>
      <c r="J7" s="46">
        <v>64.366</v>
      </c>
      <c r="K7" s="46">
        <v>64.544</v>
      </c>
      <c r="L7" s="30">
        <f t="shared" si="1"/>
        <v>272.381</v>
      </c>
      <c r="M7" s="41">
        <v>64.866</v>
      </c>
      <c r="N7" s="40">
        <v>0</v>
      </c>
      <c r="O7" s="40">
        <v>61.993</v>
      </c>
      <c r="P7" s="40">
        <v>63.518</v>
      </c>
      <c r="Q7" s="30">
        <f t="shared" si="2"/>
        <v>190.377</v>
      </c>
      <c r="R7" s="42">
        <v>63.998</v>
      </c>
      <c r="S7" s="43">
        <v>77.168</v>
      </c>
      <c r="T7" s="43">
        <v>64.752</v>
      </c>
      <c r="U7" s="43">
        <v>63.139</v>
      </c>
      <c r="V7" s="30">
        <f t="shared" si="3"/>
        <v>269.057</v>
      </c>
    </row>
    <row r="8" spans="1:22" ht="15">
      <c r="A8" s="19">
        <v>4</v>
      </c>
      <c r="B8" s="19">
        <v>11</v>
      </c>
      <c r="C8" s="20" t="s">
        <v>49</v>
      </c>
      <c r="D8" s="19" t="s">
        <v>30</v>
      </c>
      <c r="E8" s="38" t="s">
        <v>24</v>
      </c>
      <c r="F8" s="39" t="s">
        <v>51</v>
      </c>
      <c r="G8" s="34">
        <f t="shared" si="0"/>
        <v>735.76</v>
      </c>
      <c r="H8" s="45">
        <v>64.78</v>
      </c>
      <c r="I8" s="46">
        <v>77.034</v>
      </c>
      <c r="J8" s="46">
        <v>63.228</v>
      </c>
      <c r="K8" s="46">
        <v>70.341</v>
      </c>
      <c r="L8" s="30">
        <f t="shared" si="1"/>
        <v>275.38300000000004</v>
      </c>
      <c r="M8" s="41">
        <v>70.3</v>
      </c>
      <c r="N8" s="40">
        <v>0</v>
      </c>
      <c r="O8" s="40">
        <v>61.344</v>
      </c>
      <c r="P8" s="40">
        <v>66.101</v>
      </c>
      <c r="Q8" s="30">
        <f t="shared" si="2"/>
        <v>197.745</v>
      </c>
      <c r="R8" s="42">
        <v>63.284</v>
      </c>
      <c r="S8" s="43">
        <v>75.042</v>
      </c>
      <c r="T8" s="43">
        <v>62.617</v>
      </c>
      <c r="U8" s="43">
        <v>61.689</v>
      </c>
      <c r="V8" s="30">
        <f t="shared" si="3"/>
        <v>262.632</v>
      </c>
    </row>
    <row r="9" spans="1:22" ht="15">
      <c r="A9" s="19">
        <v>5</v>
      </c>
      <c r="B9" s="19">
        <v>28</v>
      </c>
      <c r="C9" s="20" t="s">
        <v>88</v>
      </c>
      <c r="D9" s="19" t="s">
        <v>40</v>
      </c>
      <c r="E9" s="38" t="s">
        <v>57</v>
      </c>
      <c r="F9" s="39" t="s">
        <v>37</v>
      </c>
      <c r="G9" s="34">
        <f t="shared" si="0"/>
        <v>737.5360000000001</v>
      </c>
      <c r="H9" s="45">
        <v>67.535</v>
      </c>
      <c r="I9" s="46">
        <v>76.379</v>
      </c>
      <c r="J9" s="46">
        <v>63.549</v>
      </c>
      <c r="K9" s="46">
        <v>68.669</v>
      </c>
      <c r="L9" s="30">
        <f t="shared" si="1"/>
        <v>276.132</v>
      </c>
      <c r="M9" s="41">
        <v>67.953</v>
      </c>
      <c r="N9" s="40">
        <v>0</v>
      </c>
      <c r="O9" s="40">
        <v>60.215</v>
      </c>
      <c r="P9" s="40">
        <v>63.279</v>
      </c>
      <c r="Q9" s="30">
        <f t="shared" si="2"/>
        <v>191.447</v>
      </c>
      <c r="R9" s="42">
        <v>66.989</v>
      </c>
      <c r="S9" s="43">
        <v>74.196</v>
      </c>
      <c r="T9" s="43">
        <v>60.192</v>
      </c>
      <c r="U9" s="43">
        <v>68.58</v>
      </c>
      <c r="V9" s="30">
        <f t="shared" si="3"/>
        <v>269.957</v>
      </c>
    </row>
    <row r="10" spans="1:22" ht="15">
      <c r="A10" s="19">
        <v>6</v>
      </c>
      <c r="B10" s="19">
        <v>8</v>
      </c>
      <c r="C10" s="20" t="s">
        <v>25</v>
      </c>
      <c r="D10" s="19" t="s">
        <v>40</v>
      </c>
      <c r="E10" s="19" t="s">
        <v>24</v>
      </c>
      <c r="F10" s="20" t="s">
        <v>51</v>
      </c>
      <c r="G10" s="34">
        <f t="shared" si="0"/>
        <v>742.9970000000001</v>
      </c>
      <c r="H10" s="45">
        <v>66.886</v>
      </c>
      <c r="I10" s="46">
        <v>79.787</v>
      </c>
      <c r="J10" s="46">
        <v>62.658</v>
      </c>
      <c r="K10" s="46">
        <v>65.174</v>
      </c>
      <c r="L10" s="30">
        <f t="shared" si="1"/>
        <v>274.505</v>
      </c>
      <c r="M10" s="41">
        <v>67.312</v>
      </c>
      <c r="N10" s="40">
        <v>0</v>
      </c>
      <c r="O10" s="40">
        <v>62.752</v>
      </c>
      <c r="P10" s="40">
        <v>65.936</v>
      </c>
      <c r="Q10" s="30">
        <f t="shared" si="2"/>
        <v>196</v>
      </c>
      <c r="R10" s="44">
        <v>66.615</v>
      </c>
      <c r="S10" s="43">
        <v>80.294</v>
      </c>
      <c r="T10" s="43">
        <v>61.425</v>
      </c>
      <c r="U10" s="43">
        <v>64.158</v>
      </c>
      <c r="V10" s="30">
        <f t="shared" si="3"/>
        <v>272.492</v>
      </c>
    </row>
    <row r="11" spans="1:22" ht="15">
      <c r="A11" s="19">
        <v>7</v>
      </c>
      <c r="B11" s="19">
        <v>39</v>
      </c>
      <c r="C11" s="20" t="s">
        <v>117</v>
      </c>
      <c r="D11" s="19" t="s">
        <v>40</v>
      </c>
      <c r="E11" s="38" t="s">
        <v>57</v>
      </c>
      <c r="F11" s="39" t="s">
        <v>43</v>
      </c>
      <c r="G11" s="34">
        <f t="shared" si="0"/>
        <v>749.7080000000001</v>
      </c>
      <c r="H11" s="45">
        <v>72.718</v>
      </c>
      <c r="I11" s="46">
        <v>78.832</v>
      </c>
      <c r="J11" s="46">
        <v>64.828</v>
      </c>
      <c r="K11" s="46">
        <v>67.444</v>
      </c>
      <c r="L11" s="30">
        <f t="shared" si="1"/>
        <v>283.822</v>
      </c>
      <c r="M11" s="41">
        <v>67.57</v>
      </c>
      <c r="N11" s="40">
        <v>0</v>
      </c>
      <c r="O11" s="40">
        <v>63.653</v>
      </c>
      <c r="P11" s="40">
        <v>64.128</v>
      </c>
      <c r="Q11" s="30">
        <f t="shared" si="2"/>
        <v>195.351</v>
      </c>
      <c r="R11" s="42">
        <v>66.108</v>
      </c>
      <c r="S11" s="43">
        <v>77.882</v>
      </c>
      <c r="T11" s="43">
        <v>62.493</v>
      </c>
      <c r="U11" s="43">
        <v>64.052</v>
      </c>
      <c r="V11" s="30">
        <f t="shared" si="3"/>
        <v>270.535</v>
      </c>
    </row>
    <row r="12" spans="1:22" ht="15">
      <c r="A12" s="19">
        <v>8</v>
      </c>
      <c r="B12" s="19">
        <v>4</v>
      </c>
      <c r="C12" s="20" t="s">
        <v>56</v>
      </c>
      <c r="D12" s="19" t="s">
        <v>40</v>
      </c>
      <c r="E12" s="38" t="s">
        <v>46</v>
      </c>
      <c r="F12" s="39" t="s">
        <v>37</v>
      </c>
      <c r="G12" s="34">
        <f t="shared" si="0"/>
        <v>754.184</v>
      </c>
      <c r="H12" s="45">
        <v>71.872</v>
      </c>
      <c r="I12" s="46">
        <v>76.338</v>
      </c>
      <c r="J12" s="46">
        <v>63.816</v>
      </c>
      <c r="K12" s="46">
        <v>69.329</v>
      </c>
      <c r="L12" s="30">
        <f t="shared" si="1"/>
        <v>281.35499999999996</v>
      </c>
      <c r="M12" s="41">
        <v>69.439</v>
      </c>
      <c r="N12" s="40">
        <v>0</v>
      </c>
      <c r="O12" s="40">
        <v>64.19</v>
      </c>
      <c r="P12" s="40">
        <v>67.795</v>
      </c>
      <c r="Q12" s="30">
        <f t="shared" si="2"/>
        <v>201.42399999999998</v>
      </c>
      <c r="R12" s="42">
        <v>64.602</v>
      </c>
      <c r="S12" s="43">
        <v>76.428</v>
      </c>
      <c r="T12" s="43">
        <v>61.568</v>
      </c>
      <c r="U12" s="43">
        <v>68.807</v>
      </c>
      <c r="V12" s="30">
        <f t="shared" si="3"/>
        <v>271.40500000000003</v>
      </c>
    </row>
    <row r="13" spans="1:22" ht="15">
      <c r="A13" s="19">
        <v>9</v>
      </c>
      <c r="B13" s="19">
        <v>13</v>
      </c>
      <c r="C13" s="20" t="s">
        <v>31</v>
      </c>
      <c r="D13" s="19" t="s">
        <v>30</v>
      </c>
      <c r="E13" s="38" t="s">
        <v>24</v>
      </c>
      <c r="F13" s="39" t="s">
        <v>108</v>
      </c>
      <c r="G13" s="34">
        <f t="shared" si="0"/>
        <v>758.469</v>
      </c>
      <c r="H13" s="45">
        <v>65.46</v>
      </c>
      <c r="I13" s="46">
        <v>78.949</v>
      </c>
      <c r="J13" s="46">
        <v>65.463</v>
      </c>
      <c r="K13" s="46">
        <v>67.697</v>
      </c>
      <c r="L13" s="30">
        <f t="shared" si="1"/>
        <v>277.56899999999996</v>
      </c>
      <c r="M13" s="41">
        <v>67.181</v>
      </c>
      <c r="N13" s="40">
        <v>0</v>
      </c>
      <c r="O13" s="40">
        <v>64.335</v>
      </c>
      <c r="P13" s="40">
        <v>67.046</v>
      </c>
      <c r="Q13" s="30">
        <f t="shared" si="2"/>
        <v>198.562</v>
      </c>
      <c r="R13" s="42">
        <v>67.046</v>
      </c>
      <c r="S13" s="43">
        <v>83.43</v>
      </c>
      <c r="T13" s="43">
        <v>70.146</v>
      </c>
      <c r="U13" s="43">
        <v>61.716</v>
      </c>
      <c r="V13" s="30">
        <f t="shared" si="3"/>
        <v>282.338</v>
      </c>
    </row>
    <row r="14" spans="1:22" ht="15">
      <c r="A14" s="19">
        <v>10</v>
      </c>
      <c r="B14" s="19">
        <v>5</v>
      </c>
      <c r="C14" s="20" t="s">
        <v>104</v>
      </c>
      <c r="D14" s="19" t="s">
        <v>40</v>
      </c>
      <c r="E14" s="38" t="s">
        <v>41</v>
      </c>
      <c r="F14" s="39" t="s">
        <v>105</v>
      </c>
      <c r="G14" s="34">
        <f t="shared" si="0"/>
        <v>775.7049999999999</v>
      </c>
      <c r="H14" s="45">
        <v>75.213</v>
      </c>
      <c r="I14" s="46">
        <v>82.002</v>
      </c>
      <c r="J14" s="46">
        <v>66.172</v>
      </c>
      <c r="K14" s="46">
        <v>68.802</v>
      </c>
      <c r="L14" s="30">
        <f t="shared" si="1"/>
        <v>292.18899999999996</v>
      </c>
      <c r="M14" s="41">
        <v>69.52</v>
      </c>
      <c r="N14" s="40">
        <v>0</v>
      </c>
      <c r="O14" s="40">
        <v>65.136</v>
      </c>
      <c r="P14" s="40">
        <v>69.891</v>
      </c>
      <c r="Q14" s="30">
        <f t="shared" si="2"/>
        <v>204.54700000000003</v>
      </c>
      <c r="R14" s="42">
        <v>68.729</v>
      </c>
      <c r="S14" s="43">
        <v>79.269</v>
      </c>
      <c r="T14" s="43">
        <v>64.897</v>
      </c>
      <c r="U14" s="43">
        <v>66.074</v>
      </c>
      <c r="V14" s="30">
        <f t="shared" si="3"/>
        <v>278.969</v>
      </c>
    </row>
    <row r="15" spans="1:22" ht="15">
      <c r="A15" s="19">
        <v>11</v>
      </c>
      <c r="B15" s="19">
        <v>16</v>
      </c>
      <c r="C15" s="20" t="s">
        <v>69</v>
      </c>
      <c r="D15" s="19" t="s">
        <v>30</v>
      </c>
      <c r="E15" s="38" t="s">
        <v>24</v>
      </c>
      <c r="F15" s="39" t="s">
        <v>109</v>
      </c>
      <c r="G15" s="34">
        <f t="shared" si="0"/>
        <v>778.6700000000001</v>
      </c>
      <c r="H15" s="45">
        <v>69.01</v>
      </c>
      <c r="I15" s="46">
        <v>86.898</v>
      </c>
      <c r="J15" s="46">
        <v>65.29</v>
      </c>
      <c r="K15" s="46">
        <v>72.577</v>
      </c>
      <c r="L15" s="30">
        <f t="shared" si="1"/>
        <v>293.77500000000003</v>
      </c>
      <c r="M15" s="41">
        <v>72.767</v>
      </c>
      <c r="N15" s="40">
        <v>0</v>
      </c>
      <c r="O15" s="40">
        <v>63.358</v>
      </c>
      <c r="P15" s="40">
        <v>70.818</v>
      </c>
      <c r="Q15" s="30">
        <f t="shared" si="2"/>
        <v>206.94299999999998</v>
      </c>
      <c r="R15" s="42">
        <v>67.001</v>
      </c>
      <c r="S15" s="43">
        <v>76.974</v>
      </c>
      <c r="T15" s="43">
        <v>67.291</v>
      </c>
      <c r="U15" s="43">
        <v>66.686</v>
      </c>
      <c r="V15" s="30">
        <f t="shared" si="3"/>
        <v>277.952</v>
      </c>
    </row>
    <row r="16" spans="1:22" ht="15">
      <c r="A16" s="19">
        <v>12</v>
      </c>
      <c r="B16" s="19">
        <v>10</v>
      </c>
      <c r="C16" s="20" t="s">
        <v>32</v>
      </c>
      <c r="D16" s="19" t="s">
        <v>30</v>
      </c>
      <c r="E16" s="19" t="s">
        <v>24</v>
      </c>
      <c r="F16" s="20" t="s">
        <v>60</v>
      </c>
      <c r="G16" s="34">
        <f t="shared" si="0"/>
        <v>779.433</v>
      </c>
      <c r="H16" s="45">
        <v>73.3</v>
      </c>
      <c r="I16" s="46">
        <v>84.032</v>
      </c>
      <c r="J16" s="46">
        <v>68.117</v>
      </c>
      <c r="K16" s="46">
        <v>71.461</v>
      </c>
      <c r="L16" s="30">
        <f t="shared" si="1"/>
        <v>296.91</v>
      </c>
      <c r="M16" s="41">
        <v>69.3</v>
      </c>
      <c r="N16" s="40">
        <v>0</v>
      </c>
      <c r="O16" s="40">
        <v>70.34</v>
      </c>
      <c r="P16" s="40">
        <v>68.47</v>
      </c>
      <c r="Q16" s="30">
        <f t="shared" si="2"/>
        <v>208.10999999999999</v>
      </c>
      <c r="R16" s="42">
        <v>65.801</v>
      </c>
      <c r="S16" s="43">
        <v>76.245</v>
      </c>
      <c r="T16" s="43">
        <v>66.075</v>
      </c>
      <c r="U16" s="43">
        <v>66.292</v>
      </c>
      <c r="V16" s="30">
        <f t="shared" si="3"/>
        <v>274.413</v>
      </c>
    </row>
    <row r="17" spans="1:22" ht="15">
      <c r="A17" s="19">
        <v>13</v>
      </c>
      <c r="B17" s="19">
        <v>21</v>
      </c>
      <c r="C17" s="20" t="s">
        <v>65</v>
      </c>
      <c r="D17" s="19" t="s">
        <v>28</v>
      </c>
      <c r="E17" s="38" t="s">
        <v>24</v>
      </c>
      <c r="F17" s="39" t="s">
        <v>51</v>
      </c>
      <c r="G17" s="34">
        <f t="shared" si="0"/>
        <v>780.001</v>
      </c>
      <c r="H17" s="45">
        <v>70.994</v>
      </c>
      <c r="I17" s="46">
        <v>80.365</v>
      </c>
      <c r="J17" s="46">
        <v>66.05</v>
      </c>
      <c r="K17" s="46">
        <v>75.231</v>
      </c>
      <c r="L17" s="30">
        <f t="shared" si="1"/>
        <v>292.64</v>
      </c>
      <c r="M17" s="41">
        <v>70.325</v>
      </c>
      <c r="N17" s="40">
        <v>0</v>
      </c>
      <c r="O17" s="40">
        <v>68.206</v>
      </c>
      <c r="P17" s="40">
        <v>67.814</v>
      </c>
      <c r="Q17" s="30">
        <f t="shared" si="2"/>
        <v>206.345</v>
      </c>
      <c r="R17" s="42">
        <v>69.652</v>
      </c>
      <c r="S17" s="43">
        <v>77.81</v>
      </c>
      <c r="T17" s="43">
        <v>68.206</v>
      </c>
      <c r="U17" s="43">
        <v>65.348</v>
      </c>
      <c r="V17" s="30">
        <f t="shared" si="3"/>
        <v>281.016</v>
      </c>
    </row>
    <row r="18" spans="1:22" ht="15">
      <c r="A18" s="19">
        <v>14</v>
      </c>
      <c r="B18" s="19">
        <v>37</v>
      </c>
      <c r="C18" s="20" t="s">
        <v>113</v>
      </c>
      <c r="D18" s="19" t="s">
        <v>40</v>
      </c>
      <c r="E18" s="38" t="s">
        <v>24</v>
      </c>
      <c r="F18" s="39" t="s">
        <v>114</v>
      </c>
      <c r="G18" s="34">
        <f t="shared" si="0"/>
        <v>794.376</v>
      </c>
      <c r="H18" s="45">
        <v>71.408</v>
      </c>
      <c r="I18" s="46">
        <v>83.34</v>
      </c>
      <c r="J18" s="46">
        <v>67.891</v>
      </c>
      <c r="K18" s="46">
        <v>72.951</v>
      </c>
      <c r="L18" s="30">
        <f t="shared" si="1"/>
        <v>295.59000000000003</v>
      </c>
      <c r="M18" s="41">
        <v>75.334</v>
      </c>
      <c r="N18" s="40">
        <v>0</v>
      </c>
      <c r="O18" s="40">
        <v>67.912</v>
      </c>
      <c r="P18" s="40">
        <v>73.773</v>
      </c>
      <c r="Q18" s="30">
        <f t="shared" si="2"/>
        <v>217.019</v>
      </c>
      <c r="R18" s="42">
        <v>69.058</v>
      </c>
      <c r="S18" s="43">
        <v>76.146</v>
      </c>
      <c r="T18" s="43">
        <v>68.592</v>
      </c>
      <c r="U18" s="43">
        <v>67.971</v>
      </c>
      <c r="V18" s="30">
        <f t="shared" si="3"/>
        <v>281.767</v>
      </c>
    </row>
    <row r="19" spans="1:22" ht="15">
      <c r="A19" s="19">
        <v>15</v>
      </c>
      <c r="B19" s="19">
        <v>9</v>
      </c>
      <c r="C19" s="20" t="s">
        <v>106</v>
      </c>
      <c r="D19" s="19" t="s">
        <v>30</v>
      </c>
      <c r="E19" s="38" t="s">
        <v>24</v>
      </c>
      <c r="F19" s="39" t="s">
        <v>47</v>
      </c>
      <c r="G19" s="34">
        <f t="shared" si="0"/>
        <v>801.8710000000001</v>
      </c>
      <c r="H19" s="45">
        <v>73.087</v>
      </c>
      <c r="I19" s="46">
        <v>86.58</v>
      </c>
      <c r="J19" s="46">
        <v>68.875</v>
      </c>
      <c r="K19" s="46">
        <v>70.352</v>
      </c>
      <c r="L19" s="30">
        <f t="shared" si="1"/>
        <v>298.894</v>
      </c>
      <c r="M19" s="41">
        <v>71.58</v>
      </c>
      <c r="N19" s="40">
        <v>0</v>
      </c>
      <c r="O19" s="40">
        <v>68.1</v>
      </c>
      <c r="P19" s="40">
        <v>70.88</v>
      </c>
      <c r="Q19" s="30">
        <f t="shared" si="2"/>
        <v>210.56</v>
      </c>
      <c r="R19" s="42">
        <v>71.902</v>
      </c>
      <c r="S19" s="43">
        <v>81.165</v>
      </c>
      <c r="T19" s="43">
        <v>66.749</v>
      </c>
      <c r="U19" s="43">
        <v>72.601</v>
      </c>
      <c r="V19" s="30">
        <f t="shared" si="3"/>
        <v>292.41700000000003</v>
      </c>
    </row>
    <row r="20" spans="1:22" ht="15">
      <c r="A20" s="19">
        <v>16</v>
      </c>
      <c r="B20" s="19">
        <v>22</v>
      </c>
      <c r="C20" s="20" t="s">
        <v>36</v>
      </c>
      <c r="D20" s="19" t="s">
        <v>30</v>
      </c>
      <c r="E20" s="38" t="s">
        <v>46</v>
      </c>
      <c r="F20" s="39" t="s">
        <v>72</v>
      </c>
      <c r="G20" s="34">
        <f t="shared" si="0"/>
        <v>812.8899999999999</v>
      </c>
      <c r="H20" s="45">
        <v>76.557</v>
      </c>
      <c r="I20" s="46">
        <v>82.777</v>
      </c>
      <c r="J20" s="46">
        <v>69.006</v>
      </c>
      <c r="K20" s="46">
        <v>71.291</v>
      </c>
      <c r="L20" s="30">
        <f t="shared" si="1"/>
        <v>299.631</v>
      </c>
      <c r="M20" s="41">
        <v>75.622</v>
      </c>
      <c r="N20" s="40">
        <v>0</v>
      </c>
      <c r="O20" s="40">
        <v>69.796</v>
      </c>
      <c r="P20" s="40">
        <v>71.849</v>
      </c>
      <c r="Q20" s="30">
        <f t="shared" si="2"/>
        <v>217.267</v>
      </c>
      <c r="R20" s="42">
        <v>72.71</v>
      </c>
      <c r="S20" s="43">
        <v>82.899</v>
      </c>
      <c r="T20" s="43">
        <v>69.809</v>
      </c>
      <c r="U20" s="43">
        <v>70.574</v>
      </c>
      <c r="V20" s="30">
        <f t="shared" si="3"/>
        <v>295.99199999999996</v>
      </c>
    </row>
    <row r="21" spans="1:22" ht="15">
      <c r="A21" s="19">
        <v>17</v>
      </c>
      <c r="B21" s="19">
        <v>12</v>
      </c>
      <c r="C21" s="20" t="s">
        <v>66</v>
      </c>
      <c r="D21" s="19" t="s">
        <v>30</v>
      </c>
      <c r="E21" s="38" t="s">
        <v>24</v>
      </c>
      <c r="F21" s="39" t="s">
        <v>107</v>
      </c>
      <c r="G21" s="34">
        <f t="shared" si="0"/>
        <v>822.202</v>
      </c>
      <c r="H21" s="45">
        <v>73.741</v>
      </c>
      <c r="I21" s="46">
        <v>83.611</v>
      </c>
      <c r="J21" s="46">
        <v>72.238</v>
      </c>
      <c r="K21" s="46">
        <v>78.344</v>
      </c>
      <c r="L21" s="30">
        <f t="shared" si="1"/>
        <v>307.93399999999997</v>
      </c>
      <c r="M21" s="41">
        <v>79.759</v>
      </c>
      <c r="N21" s="40">
        <v>0</v>
      </c>
      <c r="O21" s="40">
        <v>67.544</v>
      </c>
      <c r="P21" s="40">
        <v>69.701</v>
      </c>
      <c r="Q21" s="30">
        <f t="shared" si="2"/>
        <v>217.004</v>
      </c>
      <c r="R21" s="42">
        <v>75.208</v>
      </c>
      <c r="S21" s="43">
        <v>82.746</v>
      </c>
      <c r="T21" s="43">
        <v>70.383</v>
      </c>
      <c r="U21" s="43">
        <v>68.927</v>
      </c>
      <c r="V21" s="30">
        <f t="shared" si="3"/>
        <v>297.264</v>
      </c>
    </row>
    <row r="22" spans="1:22" ht="15">
      <c r="A22" s="19">
        <v>18</v>
      </c>
      <c r="B22" s="19">
        <v>1</v>
      </c>
      <c r="C22" s="20" t="s">
        <v>26</v>
      </c>
      <c r="D22" s="19" t="s">
        <v>40</v>
      </c>
      <c r="E22" s="38" t="s">
        <v>41</v>
      </c>
      <c r="F22" s="39" t="s">
        <v>42</v>
      </c>
      <c r="G22" s="34">
        <f t="shared" si="0"/>
        <v>824.5669999999999</v>
      </c>
      <c r="H22" s="45">
        <v>82.013</v>
      </c>
      <c r="I22" s="46">
        <v>83.702</v>
      </c>
      <c r="J22" s="46">
        <v>69.302</v>
      </c>
      <c r="K22" s="46">
        <v>74.85</v>
      </c>
      <c r="L22" s="30">
        <f t="shared" si="1"/>
        <v>309.86699999999996</v>
      </c>
      <c r="M22" s="41">
        <v>73.885</v>
      </c>
      <c r="N22" s="40">
        <v>0</v>
      </c>
      <c r="O22" s="40">
        <v>68.642</v>
      </c>
      <c r="P22" s="40">
        <v>75.873</v>
      </c>
      <c r="Q22" s="30">
        <f t="shared" si="2"/>
        <v>218.39999999999998</v>
      </c>
      <c r="R22" s="42">
        <v>76.565</v>
      </c>
      <c r="S22" s="43">
        <v>80.599</v>
      </c>
      <c r="T22" s="43">
        <v>70.994</v>
      </c>
      <c r="U22" s="43">
        <v>68.142</v>
      </c>
      <c r="V22" s="30">
        <f t="shared" si="3"/>
        <v>296.29999999999995</v>
      </c>
    </row>
    <row r="23" spans="1:22" ht="15">
      <c r="A23" s="19">
        <v>19</v>
      </c>
      <c r="B23" s="19">
        <v>2</v>
      </c>
      <c r="C23" s="20" t="s">
        <v>27</v>
      </c>
      <c r="D23" s="19" t="s">
        <v>59</v>
      </c>
      <c r="E23" s="38" t="s">
        <v>46</v>
      </c>
      <c r="F23" s="39" t="s">
        <v>103</v>
      </c>
      <c r="G23" s="34">
        <f t="shared" si="0"/>
        <v>831.477</v>
      </c>
      <c r="H23" s="45">
        <v>83.102</v>
      </c>
      <c r="I23" s="46">
        <v>87.444</v>
      </c>
      <c r="J23" s="46">
        <v>67.78</v>
      </c>
      <c r="K23" s="46">
        <v>78.274</v>
      </c>
      <c r="L23" s="30">
        <f t="shared" si="1"/>
        <v>316.6</v>
      </c>
      <c r="M23" s="41">
        <v>76.61</v>
      </c>
      <c r="N23" s="40">
        <v>0</v>
      </c>
      <c r="O23" s="40">
        <v>70.115</v>
      </c>
      <c r="P23" s="40">
        <v>70.349</v>
      </c>
      <c r="Q23" s="30">
        <f t="shared" si="2"/>
        <v>217.074</v>
      </c>
      <c r="R23" s="42">
        <v>73.488</v>
      </c>
      <c r="S23" s="43">
        <v>84.378</v>
      </c>
      <c r="T23" s="43">
        <v>66.835</v>
      </c>
      <c r="U23" s="43">
        <v>73.102</v>
      </c>
      <c r="V23" s="30">
        <f t="shared" si="3"/>
        <v>297.803</v>
      </c>
    </row>
    <row r="24" spans="1:22" ht="15">
      <c r="A24" s="19">
        <v>20</v>
      </c>
      <c r="B24" s="19">
        <v>19</v>
      </c>
      <c r="C24" s="20" t="s">
        <v>67</v>
      </c>
      <c r="D24" s="19" t="s">
        <v>28</v>
      </c>
      <c r="E24" s="19" t="s">
        <v>46</v>
      </c>
      <c r="F24" s="20" t="s">
        <v>37</v>
      </c>
      <c r="G24" s="34">
        <f t="shared" si="0"/>
        <v>834.431</v>
      </c>
      <c r="H24" s="45">
        <v>75.73</v>
      </c>
      <c r="I24" s="46">
        <v>88.934</v>
      </c>
      <c r="J24" s="46">
        <v>73.93</v>
      </c>
      <c r="K24" s="46">
        <v>79.882</v>
      </c>
      <c r="L24" s="30">
        <f t="shared" si="1"/>
        <v>318.476</v>
      </c>
      <c r="M24" s="41">
        <v>71.456</v>
      </c>
      <c r="N24" s="40">
        <v>0</v>
      </c>
      <c r="O24" s="40">
        <v>70.742</v>
      </c>
      <c r="P24" s="40">
        <v>76.775</v>
      </c>
      <c r="Q24" s="30">
        <f t="shared" si="2"/>
        <v>218.973</v>
      </c>
      <c r="R24" s="42">
        <v>72.12</v>
      </c>
      <c r="S24" s="43">
        <v>82.792</v>
      </c>
      <c r="T24" s="43">
        <v>70.996</v>
      </c>
      <c r="U24" s="43">
        <v>71.074</v>
      </c>
      <c r="V24" s="30">
        <f t="shared" si="3"/>
        <v>296.982</v>
      </c>
    </row>
    <row r="25" spans="1:22" ht="15">
      <c r="A25" s="19">
        <v>21</v>
      </c>
      <c r="B25" s="19">
        <v>7</v>
      </c>
      <c r="C25" s="20" t="s">
        <v>48</v>
      </c>
      <c r="D25" s="19" t="s">
        <v>40</v>
      </c>
      <c r="E25" s="38" t="s">
        <v>57</v>
      </c>
      <c r="F25" s="39" t="s">
        <v>37</v>
      </c>
      <c r="G25" s="34">
        <f t="shared" si="0"/>
        <v>846.384</v>
      </c>
      <c r="H25" s="45">
        <v>79.434</v>
      </c>
      <c r="I25" s="46">
        <v>88.546</v>
      </c>
      <c r="J25" s="46">
        <v>72.097</v>
      </c>
      <c r="K25" s="46">
        <v>75.252</v>
      </c>
      <c r="L25" s="30">
        <f t="shared" si="1"/>
        <v>315.329</v>
      </c>
      <c r="M25" s="41">
        <v>79.72</v>
      </c>
      <c r="N25" s="40">
        <v>0</v>
      </c>
      <c r="O25" s="40">
        <v>70.707</v>
      </c>
      <c r="P25" s="40">
        <v>74.48</v>
      </c>
      <c r="Q25" s="30">
        <f t="shared" si="2"/>
        <v>224.90699999999998</v>
      </c>
      <c r="R25" s="42">
        <v>77.186</v>
      </c>
      <c r="S25" s="43">
        <v>86.625</v>
      </c>
      <c r="T25" s="43">
        <v>70.801</v>
      </c>
      <c r="U25" s="43">
        <v>71.536</v>
      </c>
      <c r="V25" s="30">
        <f t="shared" si="3"/>
        <v>306.148</v>
      </c>
    </row>
    <row r="26" spans="1:22" ht="15">
      <c r="A26" s="19">
        <v>22</v>
      </c>
      <c r="B26" s="19">
        <v>35</v>
      </c>
      <c r="C26" s="20" t="s">
        <v>35</v>
      </c>
      <c r="D26" s="19" t="s">
        <v>30</v>
      </c>
      <c r="E26" s="38" t="s">
        <v>41</v>
      </c>
      <c r="F26" s="39" t="s">
        <v>50</v>
      </c>
      <c r="G26" s="34">
        <f t="shared" si="0"/>
        <v>857.924</v>
      </c>
      <c r="H26" s="45">
        <v>81.251</v>
      </c>
      <c r="I26" s="46">
        <v>91.208</v>
      </c>
      <c r="J26" s="46">
        <v>75.736</v>
      </c>
      <c r="K26" s="46">
        <v>77.706</v>
      </c>
      <c r="L26" s="30">
        <f t="shared" si="1"/>
        <v>325.901</v>
      </c>
      <c r="M26" s="41">
        <v>78.916</v>
      </c>
      <c r="N26" s="40">
        <v>0</v>
      </c>
      <c r="O26" s="40">
        <v>71.667</v>
      </c>
      <c r="P26" s="40">
        <v>78.663</v>
      </c>
      <c r="Q26" s="30">
        <f t="shared" si="2"/>
        <v>229.24599999999998</v>
      </c>
      <c r="R26" s="42">
        <v>75.639</v>
      </c>
      <c r="S26" s="43">
        <v>84.974</v>
      </c>
      <c r="T26" s="43">
        <v>67.829</v>
      </c>
      <c r="U26" s="43">
        <v>74.335</v>
      </c>
      <c r="V26" s="30">
        <f t="shared" si="3"/>
        <v>302.777</v>
      </c>
    </row>
    <row r="27" spans="1:22" ht="15">
      <c r="A27" s="19">
        <v>23</v>
      </c>
      <c r="B27" s="19">
        <v>32</v>
      </c>
      <c r="C27" s="20" t="s">
        <v>101</v>
      </c>
      <c r="D27" s="19" t="s">
        <v>30</v>
      </c>
      <c r="E27" s="38" t="s">
        <v>46</v>
      </c>
      <c r="F27" s="39" t="s">
        <v>111</v>
      </c>
      <c r="G27" s="34">
        <f t="shared" si="0"/>
        <v>889.432</v>
      </c>
      <c r="H27" s="45">
        <v>73.41</v>
      </c>
      <c r="I27" s="46">
        <v>150</v>
      </c>
      <c r="J27" s="46">
        <v>73.402</v>
      </c>
      <c r="K27" s="46">
        <v>74.185</v>
      </c>
      <c r="L27" s="30">
        <f t="shared" si="1"/>
        <v>370.997</v>
      </c>
      <c r="M27" s="41">
        <v>76.551</v>
      </c>
      <c r="N27" s="40">
        <v>0</v>
      </c>
      <c r="O27" s="40">
        <v>73.648</v>
      </c>
      <c r="P27" s="40">
        <v>69.41</v>
      </c>
      <c r="Q27" s="30">
        <f t="shared" si="2"/>
        <v>219.609</v>
      </c>
      <c r="R27" s="42">
        <v>75.724</v>
      </c>
      <c r="S27" s="43">
        <v>80.655</v>
      </c>
      <c r="T27" s="43">
        <v>73.16</v>
      </c>
      <c r="U27" s="43">
        <v>69.287</v>
      </c>
      <c r="V27" s="30">
        <f t="shared" si="3"/>
        <v>298.826</v>
      </c>
    </row>
    <row r="28" spans="1:22" ht="15">
      <c r="A28" s="19">
        <v>24</v>
      </c>
      <c r="B28" s="19">
        <v>24</v>
      </c>
      <c r="C28" s="20" t="s">
        <v>33</v>
      </c>
      <c r="D28" s="19" t="s">
        <v>40</v>
      </c>
      <c r="E28" s="38" t="s">
        <v>41</v>
      </c>
      <c r="F28" s="39" t="s">
        <v>86</v>
      </c>
      <c r="G28" s="34">
        <f t="shared" si="0"/>
        <v>936.29</v>
      </c>
      <c r="H28" s="45">
        <v>88.515</v>
      </c>
      <c r="I28" s="46">
        <v>91.234</v>
      </c>
      <c r="J28" s="46">
        <v>89.085</v>
      </c>
      <c r="K28" s="46">
        <v>83.6</v>
      </c>
      <c r="L28" s="30">
        <f t="shared" si="1"/>
        <v>352.43399999999997</v>
      </c>
      <c r="M28" s="41">
        <v>89.672</v>
      </c>
      <c r="N28" s="40">
        <v>0</v>
      </c>
      <c r="O28" s="40">
        <v>82.777</v>
      </c>
      <c r="P28" s="40">
        <v>76.179</v>
      </c>
      <c r="Q28" s="30">
        <f t="shared" si="2"/>
        <v>248.62800000000001</v>
      </c>
      <c r="R28" s="42">
        <v>76.454</v>
      </c>
      <c r="S28" s="43">
        <v>98.18</v>
      </c>
      <c r="T28" s="43">
        <v>76.893</v>
      </c>
      <c r="U28" s="43">
        <v>83.701</v>
      </c>
      <c r="V28" s="30">
        <f t="shared" si="3"/>
        <v>335.228</v>
      </c>
    </row>
    <row r="29" spans="1:22" ht="15">
      <c r="A29" s="19">
        <v>25</v>
      </c>
      <c r="B29" s="19">
        <v>36</v>
      </c>
      <c r="C29" s="20" t="s">
        <v>112</v>
      </c>
      <c r="D29" s="19" t="s">
        <v>40</v>
      </c>
      <c r="E29" s="38" t="s">
        <v>57</v>
      </c>
      <c r="F29" s="39" t="s">
        <v>45</v>
      </c>
      <c r="G29" s="34">
        <f t="shared" si="0"/>
        <v>1073.78</v>
      </c>
      <c r="H29" s="45">
        <v>106.085</v>
      </c>
      <c r="I29" s="46">
        <v>110.787</v>
      </c>
      <c r="J29" s="46">
        <v>92.226</v>
      </c>
      <c r="K29" s="46">
        <v>91.493</v>
      </c>
      <c r="L29" s="30">
        <f t="shared" si="1"/>
        <v>400.591</v>
      </c>
      <c r="M29" s="41">
        <v>97.256</v>
      </c>
      <c r="N29" s="40">
        <v>0</v>
      </c>
      <c r="O29" s="40">
        <v>88.381</v>
      </c>
      <c r="P29" s="40">
        <v>96.761</v>
      </c>
      <c r="Q29" s="30">
        <f t="shared" si="2"/>
        <v>282.398</v>
      </c>
      <c r="R29" s="42">
        <v>101.095</v>
      </c>
      <c r="S29" s="43">
        <v>109.486</v>
      </c>
      <c r="T29" s="43">
        <v>89.176</v>
      </c>
      <c r="U29" s="43">
        <v>91.034</v>
      </c>
      <c r="V29" s="30">
        <f t="shared" si="3"/>
        <v>390.791</v>
      </c>
    </row>
    <row r="30" spans="1:22" ht="15">
      <c r="A30" s="19">
        <v>26</v>
      </c>
      <c r="B30" s="19">
        <v>38</v>
      </c>
      <c r="C30" s="20" t="s">
        <v>115</v>
      </c>
      <c r="D30" s="19" t="s">
        <v>40</v>
      </c>
      <c r="E30" s="38" t="s">
        <v>46</v>
      </c>
      <c r="F30" s="39" t="s">
        <v>116</v>
      </c>
      <c r="G30" s="34">
        <f t="shared" si="0"/>
        <v>1176.713</v>
      </c>
      <c r="H30" s="45">
        <v>91.672</v>
      </c>
      <c r="I30" s="46">
        <v>92.16</v>
      </c>
      <c r="J30" s="46">
        <v>72.866</v>
      </c>
      <c r="K30" s="46">
        <v>88.643</v>
      </c>
      <c r="L30" s="30">
        <f t="shared" si="1"/>
        <v>345.341</v>
      </c>
      <c r="M30" s="41">
        <v>77.515</v>
      </c>
      <c r="N30" s="40">
        <v>0</v>
      </c>
      <c r="O30" s="40">
        <v>69.911</v>
      </c>
      <c r="P30" s="40">
        <v>83.946</v>
      </c>
      <c r="Q30" s="30">
        <f t="shared" si="2"/>
        <v>231.37199999999999</v>
      </c>
      <c r="R30" s="42">
        <v>150</v>
      </c>
      <c r="S30" s="43">
        <v>150</v>
      </c>
      <c r="T30" s="43">
        <v>150</v>
      </c>
      <c r="U30" s="43">
        <v>150</v>
      </c>
      <c r="V30" s="30">
        <f t="shared" si="3"/>
        <v>600</v>
      </c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118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47</v>
      </c>
      <c r="C5" s="20" t="s">
        <v>96</v>
      </c>
      <c r="D5" s="19" t="s">
        <v>95</v>
      </c>
      <c r="E5" s="38" t="s">
        <v>24</v>
      </c>
      <c r="F5" s="39" t="s">
        <v>83</v>
      </c>
      <c r="G5" s="34">
        <f aca="true" t="shared" si="0" ref="G5:G33">SUM(L5,Q5,V5)</f>
        <v>672.737</v>
      </c>
      <c r="H5" s="45">
        <v>63.153</v>
      </c>
      <c r="I5" s="46">
        <v>68.501</v>
      </c>
      <c r="J5" s="46">
        <v>51.639</v>
      </c>
      <c r="K5" s="46">
        <v>48.803</v>
      </c>
      <c r="L5" s="30">
        <f aca="true" t="shared" si="1" ref="L5:L33">SUM(H5:K5)</f>
        <v>232.096</v>
      </c>
      <c r="M5" s="41">
        <v>60.446</v>
      </c>
      <c r="N5" s="40">
        <v>62.634</v>
      </c>
      <c r="O5" s="40">
        <v>51.185</v>
      </c>
      <c r="P5" s="40">
        <v>47.497</v>
      </c>
      <c r="Q5" s="30">
        <f aca="true" t="shared" si="2" ref="Q5:Q33">SUM(M5:P5)</f>
        <v>221.762</v>
      </c>
      <c r="R5" s="42">
        <v>60.108</v>
      </c>
      <c r="S5" s="43">
        <v>62.638</v>
      </c>
      <c r="T5" s="43">
        <v>49.224</v>
      </c>
      <c r="U5" s="43">
        <v>46.909</v>
      </c>
      <c r="V5" s="30">
        <f aca="true" t="shared" si="3" ref="V5:V33">SUM(R5:U5)</f>
        <v>218.879</v>
      </c>
    </row>
    <row r="6" spans="1:22" ht="15">
      <c r="A6" s="19">
        <v>2</v>
      </c>
      <c r="B6" s="19">
        <v>18</v>
      </c>
      <c r="C6" s="20" t="s">
        <v>29</v>
      </c>
      <c r="D6" s="19" t="s">
        <v>30</v>
      </c>
      <c r="E6" s="19" t="s">
        <v>24</v>
      </c>
      <c r="F6" s="20" t="s">
        <v>37</v>
      </c>
      <c r="G6" s="34">
        <f t="shared" si="0"/>
        <v>694.7049999999999</v>
      </c>
      <c r="H6" s="45">
        <v>64.775</v>
      </c>
      <c r="I6" s="46">
        <v>69.38</v>
      </c>
      <c r="J6" s="46">
        <v>53.622</v>
      </c>
      <c r="K6" s="46">
        <v>52.467</v>
      </c>
      <c r="L6" s="30">
        <f t="shared" si="1"/>
        <v>240.24399999999997</v>
      </c>
      <c r="M6" s="41">
        <v>62.401</v>
      </c>
      <c r="N6" s="40">
        <v>64.383</v>
      </c>
      <c r="O6" s="40">
        <v>50.685</v>
      </c>
      <c r="P6" s="40">
        <v>49.151</v>
      </c>
      <c r="Q6" s="30">
        <f t="shared" si="2"/>
        <v>226.62</v>
      </c>
      <c r="R6" s="42">
        <v>62.145</v>
      </c>
      <c r="S6" s="43">
        <v>64.503</v>
      </c>
      <c r="T6" s="43">
        <v>52.371</v>
      </c>
      <c r="U6" s="43">
        <v>48.822</v>
      </c>
      <c r="V6" s="30">
        <f t="shared" si="3"/>
        <v>227.841</v>
      </c>
    </row>
    <row r="7" spans="1:22" ht="15">
      <c r="A7" s="19">
        <v>3</v>
      </c>
      <c r="B7" s="19">
        <v>6</v>
      </c>
      <c r="C7" s="20" t="s">
        <v>80</v>
      </c>
      <c r="D7" s="19" t="s">
        <v>81</v>
      </c>
      <c r="E7" s="38" t="s">
        <v>24</v>
      </c>
      <c r="F7" s="39" t="s">
        <v>51</v>
      </c>
      <c r="G7" s="34">
        <f t="shared" si="0"/>
        <v>704.189</v>
      </c>
      <c r="H7" s="45">
        <v>65.82</v>
      </c>
      <c r="I7" s="46">
        <v>68.445</v>
      </c>
      <c r="J7" s="46">
        <v>57.008</v>
      </c>
      <c r="K7" s="46">
        <v>50.415</v>
      </c>
      <c r="L7" s="30">
        <f t="shared" si="1"/>
        <v>241.688</v>
      </c>
      <c r="M7" s="41">
        <v>61.528</v>
      </c>
      <c r="N7" s="40">
        <v>67.328</v>
      </c>
      <c r="O7" s="40">
        <v>51.399</v>
      </c>
      <c r="P7" s="40">
        <v>48.506</v>
      </c>
      <c r="Q7" s="30">
        <f t="shared" si="2"/>
        <v>228.761</v>
      </c>
      <c r="R7" s="42">
        <v>61.6</v>
      </c>
      <c r="S7" s="43">
        <v>66.23</v>
      </c>
      <c r="T7" s="43">
        <v>56.71</v>
      </c>
      <c r="U7" s="43">
        <v>49.2</v>
      </c>
      <c r="V7" s="30">
        <f t="shared" si="3"/>
        <v>233.74</v>
      </c>
    </row>
    <row r="8" spans="1:22" ht="15">
      <c r="A8" s="19">
        <v>4</v>
      </c>
      <c r="B8" s="19">
        <v>48</v>
      </c>
      <c r="C8" s="20" t="s">
        <v>133</v>
      </c>
      <c r="D8" s="19" t="s">
        <v>95</v>
      </c>
      <c r="E8" s="38" t="s">
        <v>24</v>
      </c>
      <c r="F8" s="39" t="s">
        <v>37</v>
      </c>
      <c r="G8" s="34">
        <f t="shared" si="0"/>
        <v>705.805</v>
      </c>
      <c r="H8" s="45">
        <v>65.97</v>
      </c>
      <c r="I8" s="46">
        <v>69.67</v>
      </c>
      <c r="J8" s="46">
        <v>56.5</v>
      </c>
      <c r="K8" s="46">
        <v>50.04</v>
      </c>
      <c r="L8" s="30">
        <f t="shared" si="1"/>
        <v>242.17999999999998</v>
      </c>
      <c r="M8" s="41">
        <v>65.93</v>
      </c>
      <c r="N8" s="40">
        <v>70.2</v>
      </c>
      <c r="O8" s="40">
        <v>50.528</v>
      </c>
      <c r="P8" s="40">
        <v>48.439</v>
      </c>
      <c r="Q8" s="30">
        <f t="shared" si="2"/>
        <v>235.09699999999998</v>
      </c>
      <c r="R8" s="42">
        <v>59.873</v>
      </c>
      <c r="S8" s="43">
        <v>66.458</v>
      </c>
      <c r="T8" s="43">
        <v>54.252</v>
      </c>
      <c r="U8" s="43">
        <v>47.945</v>
      </c>
      <c r="V8" s="30">
        <f t="shared" si="3"/>
        <v>228.528</v>
      </c>
    </row>
    <row r="9" spans="1:22" ht="15">
      <c r="A9" s="19">
        <v>5</v>
      </c>
      <c r="B9" s="19">
        <v>8</v>
      </c>
      <c r="C9" s="20" t="s">
        <v>25</v>
      </c>
      <c r="D9" s="19" t="s">
        <v>40</v>
      </c>
      <c r="E9" s="38" t="s">
        <v>24</v>
      </c>
      <c r="F9" s="39" t="s">
        <v>51</v>
      </c>
      <c r="G9" s="34">
        <f t="shared" si="0"/>
        <v>713.119</v>
      </c>
      <c r="H9" s="45">
        <v>64.384</v>
      </c>
      <c r="I9" s="46">
        <v>69.547</v>
      </c>
      <c r="J9" s="46">
        <v>53.097</v>
      </c>
      <c r="K9" s="46">
        <v>51.918</v>
      </c>
      <c r="L9" s="30">
        <f t="shared" si="1"/>
        <v>238.946</v>
      </c>
      <c r="M9" s="41">
        <v>65.568</v>
      </c>
      <c r="N9" s="40">
        <v>67.829</v>
      </c>
      <c r="O9" s="40">
        <v>52.432</v>
      </c>
      <c r="P9" s="40">
        <v>52.834</v>
      </c>
      <c r="Q9" s="30">
        <f t="shared" si="2"/>
        <v>238.663</v>
      </c>
      <c r="R9" s="42">
        <v>62.69</v>
      </c>
      <c r="S9" s="43">
        <v>70.8</v>
      </c>
      <c r="T9" s="43">
        <v>51.84</v>
      </c>
      <c r="U9" s="43">
        <v>50.18</v>
      </c>
      <c r="V9" s="30">
        <f t="shared" si="3"/>
        <v>235.51000000000002</v>
      </c>
    </row>
    <row r="10" spans="1:22" ht="15">
      <c r="A10" s="19">
        <v>6</v>
      </c>
      <c r="B10" s="19">
        <v>50</v>
      </c>
      <c r="C10" s="20" t="s">
        <v>134</v>
      </c>
      <c r="D10" s="19" t="s">
        <v>110</v>
      </c>
      <c r="E10" s="38" t="s">
        <v>24</v>
      </c>
      <c r="F10" s="39" t="s">
        <v>123</v>
      </c>
      <c r="G10" s="34">
        <f t="shared" si="0"/>
        <v>719.852</v>
      </c>
      <c r="H10" s="45">
        <v>63.62</v>
      </c>
      <c r="I10" s="46">
        <v>68.262</v>
      </c>
      <c r="J10" s="46">
        <v>54.186</v>
      </c>
      <c r="K10" s="46">
        <v>54.7</v>
      </c>
      <c r="L10" s="30">
        <f t="shared" si="1"/>
        <v>240.76800000000003</v>
      </c>
      <c r="M10" s="41">
        <v>65.27</v>
      </c>
      <c r="N10" s="40">
        <v>68.553</v>
      </c>
      <c r="O10" s="40">
        <v>54.137</v>
      </c>
      <c r="P10" s="40">
        <v>52.686</v>
      </c>
      <c r="Q10" s="30">
        <f t="shared" si="2"/>
        <v>240.646</v>
      </c>
      <c r="R10" s="44">
        <v>65.869</v>
      </c>
      <c r="S10" s="43">
        <v>66.531</v>
      </c>
      <c r="T10" s="43">
        <v>52.179</v>
      </c>
      <c r="U10" s="43">
        <v>53.859</v>
      </c>
      <c r="V10" s="30">
        <f t="shared" si="3"/>
        <v>238.43800000000002</v>
      </c>
    </row>
    <row r="11" spans="1:22" ht="15">
      <c r="A11" s="19">
        <v>7</v>
      </c>
      <c r="B11" s="19">
        <v>23</v>
      </c>
      <c r="C11" s="20" t="s">
        <v>84</v>
      </c>
      <c r="D11" s="19" t="s">
        <v>110</v>
      </c>
      <c r="E11" s="38" t="s">
        <v>24</v>
      </c>
      <c r="F11" s="39" t="s">
        <v>43</v>
      </c>
      <c r="G11" s="34">
        <f t="shared" si="0"/>
        <v>720.125</v>
      </c>
      <c r="H11" s="45">
        <v>65.454</v>
      </c>
      <c r="I11" s="46">
        <v>73.18</v>
      </c>
      <c r="J11" s="46">
        <v>52.774</v>
      </c>
      <c r="K11" s="46">
        <v>57.617</v>
      </c>
      <c r="L11" s="30">
        <f t="shared" si="1"/>
        <v>249.025</v>
      </c>
      <c r="M11" s="41">
        <v>65.596</v>
      </c>
      <c r="N11" s="40">
        <v>68.402</v>
      </c>
      <c r="O11" s="40">
        <v>52.814</v>
      </c>
      <c r="P11" s="40">
        <v>51.303</v>
      </c>
      <c r="Q11" s="30">
        <f t="shared" si="2"/>
        <v>238.11499999999998</v>
      </c>
      <c r="R11" s="42">
        <v>62.838</v>
      </c>
      <c r="S11" s="43">
        <v>67.679</v>
      </c>
      <c r="T11" s="43">
        <v>52.575</v>
      </c>
      <c r="U11" s="43">
        <v>49.893</v>
      </c>
      <c r="V11" s="30">
        <f t="shared" si="3"/>
        <v>232.98499999999999</v>
      </c>
    </row>
    <row r="12" spans="1:22" ht="15">
      <c r="A12" s="19">
        <v>8</v>
      </c>
      <c r="B12" s="19">
        <v>10</v>
      </c>
      <c r="C12" s="20" t="s">
        <v>32</v>
      </c>
      <c r="D12" s="19" t="s">
        <v>30</v>
      </c>
      <c r="E12" s="38" t="s">
        <v>24</v>
      </c>
      <c r="F12" s="39" t="s">
        <v>60</v>
      </c>
      <c r="G12" s="34">
        <f t="shared" si="0"/>
        <v>720.5029999999999</v>
      </c>
      <c r="H12" s="45">
        <v>63.233</v>
      </c>
      <c r="I12" s="46">
        <v>70.124</v>
      </c>
      <c r="J12" s="46">
        <v>55.578</v>
      </c>
      <c r="K12" s="46">
        <v>53.539</v>
      </c>
      <c r="L12" s="30">
        <f t="shared" si="1"/>
        <v>242.474</v>
      </c>
      <c r="M12" s="41">
        <v>63.116</v>
      </c>
      <c r="N12" s="40">
        <v>67.272</v>
      </c>
      <c r="O12" s="40">
        <v>53.47</v>
      </c>
      <c r="P12" s="40">
        <v>52.474</v>
      </c>
      <c r="Q12" s="30">
        <f t="shared" si="2"/>
        <v>236.332</v>
      </c>
      <c r="R12" s="42">
        <v>65.186</v>
      </c>
      <c r="S12" s="43">
        <v>68.97</v>
      </c>
      <c r="T12" s="43">
        <v>54.239</v>
      </c>
      <c r="U12" s="43">
        <v>53.302</v>
      </c>
      <c r="V12" s="30">
        <f t="shared" si="3"/>
        <v>241.697</v>
      </c>
    </row>
    <row r="13" spans="1:22" ht="15">
      <c r="A13" s="19">
        <v>9</v>
      </c>
      <c r="B13" s="19">
        <v>42</v>
      </c>
      <c r="C13" s="20" t="s">
        <v>125</v>
      </c>
      <c r="D13" s="19" t="s">
        <v>81</v>
      </c>
      <c r="E13" s="38" t="s">
        <v>24</v>
      </c>
      <c r="F13" s="39" t="s">
        <v>45</v>
      </c>
      <c r="G13" s="34">
        <f t="shared" si="0"/>
        <v>723.954</v>
      </c>
      <c r="H13" s="45">
        <v>66.484</v>
      </c>
      <c r="I13" s="46">
        <v>69.194</v>
      </c>
      <c r="J13" s="46">
        <v>58.379</v>
      </c>
      <c r="K13" s="46">
        <v>52.232</v>
      </c>
      <c r="L13" s="30">
        <f t="shared" si="1"/>
        <v>246.289</v>
      </c>
      <c r="M13" s="41">
        <v>64.961</v>
      </c>
      <c r="N13" s="40">
        <v>67.343</v>
      </c>
      <c r="O13" s="40">
        <v>53.972</v>
      </c>
      <c r="P13" s="40">
        <v>53.494</v>
      </c>
      <c r="Q13" s="30">
        <f t="shared" si="2"/>
        <v>239.77</v>
      </c>
      <c r="R13" s="42">
        <v>64.29</v>
      </c>
      <c r="S13" s="43">
        <v>67.595</v>
      </c>
      <c r="T13" s="43">
        <v>53.319</v>
      </c>
      <c r="U13" s="43">
        <v>52.691</v>
      </c>
      <c r="V13" s="30">
        <f t="shared" si="3"/>
        <v>237.895</v>
      </c>
    </row>
    <row r="14" spans="1:22" ht="15">
      <c r="A14" s="19">
        <v>10</v>
      </c>
      <c r="B14" s="19">
        <v>28</v>
      </c>
      <c r="C14" s="20" t="s">
        <v>88</v>
      </c>
      <c r="D14" s="19" t="s">
        <v>40</v>
      </c>
      <c r="E14" s="38" t="s">
        <v>57</v>
      </c>
      <c r="F14" s="39" t="s">
        <v>37</v>
      </c>
      <c r="G14" s="34">
        <f t="shared" si="0"/>
        <v>724.258</v>
      </c>
      <c r="H14" s="45">
        <v>64.409</v>
      </c>
      <c r="I14" s="46">
        <v>69.06</v>
      </c>
      <c r="J14" s="46">
        <v>60.602</v>
      </c>
      <c r="K14" s="46">
        <v>54.535</v>
      </c>
      <c r="L14" s="30">
        <f t="shared" si="1"/>
        <v>248.606</v>
      </c>
      <c r="M14" s="41">
        <v>62.32</v>
      </c>
      <c r="N14" s="40">
        <v>70.021</v>
      </c>
      <c r="O14" s="40">
        <v>52.072</v>
      </c>
      <c r="P14" s="40">
        <v>55.046</v>
      </c>
      <c r="Q14" s="30">
        <f t="shared" si="2"/>
        <v>239.459</v>
      </c>
      <c r="R14" s="42">
        <v>65.274</v>
      </c>
      <c r="S14" s="43">
        <v>66.426</v>
      </c>
      <c r="T14" s="43">
        <v>51.913</v>
      </c>
      <c r="U14" s="43">
        <v>52.58</v>
      </c>
      <c r="V14" s="30">
        <f t="shared" si="3"/>
        <v>236.19299999999998</v>
      </c>
    </row>
    <row r="15" spans="1:22" ht="15">
      <c r="A15" s="19">
        <v>11</v>
      </c>
      <c r="B15" s="19">
        <v>31</v>
      </c>
      <c r="C15" s="20" t="s">
        <v>94</v>
      </c>
      <c r="D15" s="19" t="s">
        <v>95</v>
      </c>
      <c r="E15" s="38" t="s">
        <v>46</v>
      </c>
      <c r="F15" s="39" t="s">
        <v>72</v>
      </c>
      <c r="G15" s="34">
        <f t="shared" si="0"/>
        <v>728.356</v>
      </c>
      <c r="H15" s="45">
        <v>63.42</v>
      </c>
      <c r="I15" s="46">
        <v>69.36</v>
      </c>
      <c r="J15" s="46">
        <v>57.09</v>
      </c>
      <c r="K15" s="46">
        <v>55.07</v>
      </c>
      <c r="L15" s="30">
        <f t="shared" si="1"/>
        <v>244.94</v>
      </c>
      <c r="M15" s="41">
        <v>62.384</v>
      </c>
      <c r="N15" s="40">
        <v>68.891</v>
      </c>
      <c r="O15" s="40">
        <v>52.101</v>
      </c>
      <c r="P15" s="40">
        <v>60.392</v>
      </c>
      <c r="Q15" s="30">
        <f t="shared" si="2"/>
        <v>243.768</v>
      </c>
      <c r="R15" s="42">
        <v>62.411</v>
      </c>
      <c r="S15" s="43">
        <v>69.602</v>
      </c>
      <c r="T15" s="43">
        <v>55.923</v>
      </c>
      <c r="U15" s="43">
        <v>51.712</v>
      </c>
      <c r="V15" s="30">
        <f t="shared" si="3"/>
        <v>239.64800000000002</v>
      </c>
    </row>
    <row r="16" spans="1:22" ht="15">
      <c r="A16" s="19">
        <v>12</v>
      </c>
      <c r="B16" s="19">
        <v>16</v>
      </c>
      <c r="C16" s="20" t="s">
        <v>69</v>
      </c>
      <c r="D16" s="19" t="s">
        <v>30</v>
      </c>
      <c r="E16" s="38" t="s">
        <v>24</v>
      </c>
      <c r="F16" s="39" t="s">
        <v>109</v>
      </c>
      <c r="G16" s="34">
        <f t="shared" si="0"/>
        <v>739.071</v>
      </c>
      <c r="H16" s="45">
        <v>66.096</v>
      </c>
      <c r="I16" s="46">
        <v>67.687</v>
      </c>
      <c r="J16" s="46">
        <v>60.737</v>
      </c>
      <c r="K16" s="46">
        <v>56.238</v>
      </c>
      <c r="L16" s="30">
        <f t="shared" si="1"/>
        <v>250.758</v>
      </c>
      <c r="M16" s="41">
        <v>63.504</v>
      </c>
      <c r="N16" s="40">
        <v>68.531</v>
      </c>
      <c r="O16" s="40">
        <v>57.332</v>
      </c>
      <c r="P16" s="40">
        <v>51.903</v>
      </c>
      <c r="Q16" s="30">
        <f t="shared" si="2"/>
        <v>241.26999999999998</v>
      </c>
      <c r="R16" s="42">
        <v>69.526</v>
      </c>
      <c r="S16" s="43">
        <v>68.658</v>
      </c>
      <c r="T16" s="43">
        <v>58.371</v>
      </c>
      <c r="U16" s="43">
        <v>50.488</v>
      </c>
      <c r="V16" s="30">
        <f t="shared" si="3"/>
        <v>247.043</v>
      </c>
    </row>
    <row r="17" spans="1:22" ht="15">
      <c r="A17" s="19">
        <v>13</v>
      </c>
      <c r="B17" s="19">
        <v>44</v>
      </c>
      <c r="C17" s="20" t="s">
        <v>127</v>
      </c>
      <c r="D17" s="19" t="s">
        <v>81</v>
      </c>
      <c r="E17" s="38" t="s">
        <v>24</v>
      </c>
      <c r="F17" s="39" t="s">
        <v>128</v>
      </c>
      <c r="G17" s="34">
        <f t="shared" si="0"/>
        <v>739.235</v>
      </c>
      <c r="H17" s="45">
        <v>65.093</v>
      </c>
      <c r="I17" s="46">
        <v>72.836</v>
      </c>
      <c r="J17" s="46">
        <v>55.429</v>
      </c>
      <c r="K17" s="46">
        <v>55.673</v>
      </c>
      <c r="L17" s="30">
        <f t="shared" si="1"/>
        <v>249.031</v>
      </c>
      <c r="M17" s="41">
        <v>66.089</v>
      </c>
      <c r="N17" s="40">
        <v>68.623</v>
      </c>
      <c r="O17" s="40">
        <v>54.698</v>
      </c>
      <c r="P17" s="40">
        <v>52.128</v>
      </c>
      <c r="Q17" s="30">
        <f t="shared" si="2"/>
        <v>241.538</v>
      </c>
      <c r="R17" s="42">
        <v>66.9</v>
      </c>
      <c r="S17" s="43">
        <v>69.547</v>
      </c>
      <c r="T17" s="43">
        <v>56.452</v>
      </c>
      <c r="U17" s="43">
        <v>55.767</v>
      </c>
      <c r="V17" s="30">
        <f t="shared" si="3"/>
        <v>248.666</v>
      </c>
    </row>
    <row r="18" spans="1:22" ht="15">
      <c r="A18" s="19">
        <v>14</v>
      </c>
      <c r="B18" s="19">
        <v>15</v>
      </c>
      <c r="C18" s="20" t="s">
        <v>55</v>
      </c>
      <c r="D18" s="19" t="s">
        <v>30</v>
      </c>
      <c r="E18" s="38" t="s">
        <v>57</v>
      </c>
      <c r="F18" s="39" t="s">
        <v>43</v>
      </c>
      <c r="G18" s="34">
        <f t="shared" si="0"/>
        <v>740.584</v>
      </c>
      <c r="H18" s="45">
        <v>68.865</v>
      </c>
      <c r="I18" s="46">
        <v>73.251</v>
      </c>
      <c r="J18" s="46">
        <v>57.246</v>
      </c>
      <c r="K18" s="46">
        <v>56.273</v>
      </c>
      <c r="L18" s="30">
        <f t="shared" si="1"/>
        <v>255.635</v>
      </c>
      <c r="M18" s="41">
        <v>68.985</v>
      </c>
      <c r="N18" s="40">
        <v>67.723</v>
      </c>
      <c r="O18" s="40">
        <v>55.889</v>
      </c>
      <c r="P18" s="40">
        <v>51.707</v>
      </c>
      <c r="Q18" s="30">
        <f t="shared" si="2"/>
        <v>244.304</v>
      </c>
      <c r="R18" s="42">
        <v>65.433</v>
      </c>
      <c r="S18" s="43">
        <v>69.37</v>
      </c>
      <c r="T18" s="43">
        <v>51.858</v>
      </c>
      <c r="U18" s="43">
        <v>53.984</v>
      </c>
      <c r="V18" s="30">
        <f t="shared" si="3"/>
        <v>240.645</v>
      </c>
    </row>
    <row r="19" spans="1:22" ht="15">
      <c r="A19" s="19">
        <v>15</v>
      </c>
      <c r="B19" s="19">
        <v>37</v>
      </c>
      <c r="C19" s="20" t="s">
        <v>113</v>
      </c>
      <c r="D19" s="19" t="s">
        <v>40</v>
      </c>
      <c r="E19" s="38" t="s">
        <v>24</v>
      </c>
      <c r="F19" s="39" t="s">
        <v>123</v>
      </c>
      <c r="G19" s="34">
        <f t="shared" si="0"/>
        <v>749.905</v>
      </c>
      <c r="H19" s="45">
        <v>70.702</v>
      </c>
      <c r="I19" s="46">
        <v>72.069</v>
      </c>
      <c r="J19" s="46">
        <v>59.029</v>
      </c>
      <c r="K19" s="46">
        <v>55.638</v>
      </c>
      <c r="L19" s="30">
        <f t="shared" si="1"/>
        <v>257.438</v>
      </c>
      <c r="M19" s="41">
        <v>67.717</v>
      </c>
      <c r="N19" s="40">
        <v>71.888</v>
      </c>
      <c r="O19" s="40">
        <v>53.864</v>
      </c>
      <c r="P19" s="40">
        <v>53.835</v>
      </c>
      <c r="Q19" s="30">
        <f t="shared" si="2"/>
        <v>247.30400000000003</v>
      </c>
      <c r="R19" s="42">
        <v>66.938</v>
      </c>
      <c r="S19" s="43">
        <v>73.17</v>
      </c>
      <c r="T19" s="43">
        <v>53.585</v>
      </c>
      <c r="U19" s="43">
        <v>51.47</v>
      </c>
      <c r="V19" s="30">
        <f t="shared" si="3"/>
        <v>245.163</v>
      </c>
    </row>
    <row r="20" spans="1:22" ht="15">
      <c r="A20" s="19">
        <v>16</v>
      </c>
      <c r="B20" s="19">
        <v>5</v>
      </c>
      <c r="C20" s="20" t="s">
        <v>104</v>
      </c>
      <c r="D20" s="19" t="s">
        <v>40</v>
      </c>
      <c r="E20" s="38" t="s">
        <v>41</v>
      </c>
      <c r="F20" s="39" t="s">
        <v>121</v>
      </c>
      <c r="G20" s="34">
        <f t="shared" si="0"/>
        <v>761.647</v>
      </c>
      <c r="H20" s="45">
        <v>69.882</v>
      </c>
      <c r="I20" s="46">
        <v>72.491</v>
      </c>
      <c r="J20" s="46">
        <v>59.452</v>
      </c>
      <c r="K20" s="46">
        <v>55.729</v>
      </c>
      <c r="L20" s="30">
        <f t="shared" si="1"/>
        <v>257.554</v>
      </c>
      <c r="M20" s="41">
        <v>68.403</v>
      </c>
      <c r="N20" s="40">
        <v>72.736</v>
      </c>
      <c r="O20" s="40">
        <v>57.398</v>
      </c>
      <c r="P20" s="40">
        <v>54.798</v>
      </c>
      <c r="Q20" s="30">
        <f t="shared" si="2"/>
        <v>253.335</v>
      </c>
      <c r="R20" s="42">
        <v>70.023</v>
      </c>
      <c r="S20" s="43">
        <v>70.894</v>
      </c>
      <c r="T20" s="43">
        <v>56.026</v>
      </c>
      <c r="U20" s="43">
        <v>53.815</v>
      </c>
      <c r="V20" s="30">
        <f t="shared" si="3"/>
        <v>250.758</v>
      </c>
    </row>
    <row r="21" spans="1:22" ht="15">
      <c r="A21" s="19">
        <v>17</v>
      </c>
      <c r="B21" s="19">
        <v>41</v>
      </c>
      <c r="C21" s="20" t="s">
        <v>124</v>
      </c>
      <c r="D21" s="19" t="s">
        <v>110</v>
      </c>
      <c r="E21" s="19" t="s">
        <v>24</v>
      </c>
      <c r="F21" s="20" t="s">
        <v>114</v>
      </c>
      <c r="G21" s="34">
        <f t="shared" si="0"/>
        <v>767.7540000000001</v>
      </c>
      <c r="H21" s="45">
        <v>73.078</v>
      </c>
      <c r="I21" s="46">
        <v>73.357</v>
      </c>
      <c r="J21" s="46">
        <v>56.884</v>
      </c>
      <c r="K21" s="46">
        <v>58.273</v>
      </c>
      <c r="L21" s="30">
        <f t="shared" si="1"/>
        <v>261.59200000000004</v>
      </c>
      <c r="M21" s="41">
        <v>70.782</v>
      </c>
      <c r="N21" s="40">
        <v>69.202</v>
      </c>
      <c r="O21" s="40">
        <v>55.72</v>
      </c>
      <c r="P21" s="40">
        <v>60.027</v>
      </c>
      <c r="Q21" s="30">
        <f t="shared" si="2"/>
        <v>255.731</v>
      </c>
      <c r="R21" s="42">
        <v>69.927</v>
      </c>
      <c r="S21" s="43">
        <v>69.46</v>
      </c>
      <c r="T21" s="43">
        <v>53.542</v>
      </c>
      <c r="U21" s="43">
        <v>57.502</v>
      </c>
      <c r="V21" s="30">
        <f t="shared" si="3"/>
        <v>250.431</v>
      </c>
    </row>
    <row r="22" spans="1:22" ht="15">
      <c r="A22" s="19">
        <v>18</v>
      </c>
      <c r="B22" s="19">
        <v>13</v>
      </c>
      <c r="C22" s="20" t="s">
        <v>31</v>
      </c>
      <c r="D22" s="19" t="s">
        <v>30</v>
      </c>
      <c r="E22" s="38" t="s">
        <v>24</v>
      </c>
      <c r="F22" s="39" t="s">
        <v>122</v>
      </c>
      <c r="G22" s="34">
        <f t="shared" si="0"/>
        <v>770.768</v>
      </c>
      <c r="H22" s="45">
        <v>69.046</v>
      </c>
      <c r="I22" s="46">
        <v>70.82</v>
      </c>
      <c r="J22" s="46">
        <v>64.194</v>
      </c>
      <c r="K22" s="46">
        <v>62.839</v>
      </c>
      <c r="L22" s="30">
        <f t="shared" si="1"/>
        <v>266.899</v>
      </c>
      <c r="M22" s="41">
        <v>63.348</v>
      </c>
      <c r="N22" s="40">
        <v>74.02</v>
      </c>
      <c r="O22" s="40">
        <v>65.543</v>
      </c>
      <c r="P22" s="40">
        <v>52.747</v>
      </c>
      <c r="Q22" s="30">
        <f t="shared" si="2"/>
        <v>255.65800000000002</v>
      </c>
      <c r="R22" s="42">
        <v>62.661</v>
      </c>
      <c r="S22" s="43">
        <v>74.048</v>
      </c>
      <c r="T22" s="43">
        <v>57.155</v>
      </c>
      <c r="U22" s="43">
        <v>54.347</v>
      </c>
      <c r="V22" s="30">
        <f t="shared" si="3"/>
        <v>248.211</v>
      </c>
    </row>
    <row r="23" spans="1:22" ht="15">
      <c r="A23" s="19">
        <v>19</v>
      </c>
      <c r="B23" s="19">
        <v>46</v>
      </c>
      <c r="C23" s="20" t="s">
        <v>132</v>
      </c>
      <c r="D23" s="19" t="s">
        <v>110</v>
      </c>
      <c r="E23" s="38" t="s">
        <v>24</v>
      </c>
      <c r="F23" s="39"/>
      <c r="G23" s="34">
        <f t="shared" si="0"/>
        <v>772.837</v>
      </c>
      <c r="H23" s="45">
        <v>68.334</v>
      </c>
      <c r="I23" s="46">
        <v>82.969</v>
      </c>
      <c r="J23" s="46">
        <v>71.185</v>
      </c>
      <c r="K23" s="46">
        <v>52.72</v>
      </c>
      <c r="L23" s="30">
        <f t="shared" si="1"/>
        <v>275.20799999999997</v>
      </c>
      <c r="M23" s="41">
        <v>71.488</v>
      </c>
      <c r="N23" s="40">
        <v>71.158</v>
      </c>
      <c r="O23" s="40">
        <v>56.34</v>
      </c>
      <c r="P23" s="40">
        <v>53.253</v>
      </c>
      <c r="Q23" s="30">
        <f t="shared" si="2"/>
        <v>252.23900000000003</v>
      </c>
      <c r="R23" s="42">
        <v>65.476</v>
      </c>
      <c r="S23" s="43">
        <v>70.16</v>
      </c>
      <c r="T23" s="43">
        <v>58.345</v>
      </c>
      <c r="U23" s="43">
        <v>51.409</v>
      </c>
      <c r="V23" s="30">
        <f t="shared" si="3"/>
        <v>245.39</v>
      </c>
    </row>
    <row r="24" spans="1:22" ht="15">
      <c r="A24" s="19">
        <v>20</v>
      </c>
      <c r="B24" s="19">
        <v>4</v>
      </c>
      <c r="C24" s="20" t="s">
        <v>56</v>
      </c>
      <c r="D24" s="19" t="s">
        <v>40</v>
      </c>
      <c r="E24" s="38" t="s">
        <v>46</v>
      </c>
      <c r="F24" s="39" t="s">
        <v>68</v>
      </c>
      <c r="G24" s="34">
        <f t="shared" si="0"/>
        <v>775.2440000000001</v>
      </c>
      <c r="H24" s="45">
        <v>71.573</v>
      </c>
      <c r="I24" s="46">
        <v>73.812</v>
      </c>
      <c r="J24" s="46">
        <v>55.966</v>
      </c>
      <c r="K24" s="46">
        <v>55.362</v>
      </c>
      <c r="L24" s="30">
        <f t="shared" si="1"/>
        <v>256.713</v>
      </c>
      <c r="M24" s="41">
        <v>67.487</v>
      </c>
      <c r="N24" s="40">
        <v>75.764</v>
      </c>
      <c r="O24" s="40">
        <v>56.541</v>
      </c>
      <c r="P24" s="40">
        <v>65.799</v>
      </c>
      <c r="Q24" s="30">
        <f t="shared" si="2"/>
        <v>265.591</v>
      </c>
      <c r="R24" s="42">
        <v>68.8</v>
      </c>
      <c r="S24" s="43">
        <v>71.06</v>
      </c>
      <c r="T24" s="43">
        <v>58.08</v>
      </c>
      <c r="U24" s="43">
        <v>55</v>
      </c>
      <c r="V24" s="30">
        <f t="shared" si="3"/>
        <v>252.94</v>
      </c>
    </row>
    <row r="25" spans="1:22" ht="15">
      <c r="A25" s="19">
        <v>21</v>
      </c>
      <c r="B25" s="19">
        <v>2</v>
      </c>
      <c r="C25" s="20" t="s">
        <v>27</v>
      </c>
      <c r="D25" s="19" t="s">
        <v>40</v>
      </c>
      <c r="E25" s="38" t="s">
        <v>46</v>
      </c>
      <c r="F25" s="39" t="s">
        <v>120</v>
      </c>
      <c r="G25" s="34">
        <f t="shared" si="0"/>
        <v>783.233</v>
      </c>
      <c r="H25" s="45">
        <v>74.776</v>
      </c>
      <c r="I25" s="46">
        <v>76.473</v>
      </c>
      <c r="J25" s="46">
        <v>57.052</v>
      </c>
      <c r="K25" s="46">
        <v>57.779</v>
      </c>
      <c r="L25" s="30">
        <f t="shared" si="1"/>
        <v>266.08</v>
      </c>
      <c r="M25" s="41">
        <v>71.512</v>
      </c>
      <c r="N25" s="40">
        <v>74.469</v>
      </c>
      <c r="O25" s="40">
        <v>56.784</v>
      </c>
      <c r="P25" s="40">
        <v>54.675</v>
      </c>
      <c r="Q25" s="30">
        <f t="shared" si="2"/>
        <v>257.44</v>
      </c>
      <c r="R25" s="42">
        <v>68.688</v>
      </c>
      <c r="S25" s="43">
        <v>76.379</v>
      </c>
      <c r="T25" s="43">
        <v>56.346</v>
      </c>
      <c r="U25" s="43">
        <v>58.3</v>
      </c>
      <c r="V25" s="30">
        <f t="shared" si="3"/>
        <v>259.713</v>
      </c>
    </row>
    <row r="26" spans="1:22" ht="15">
      <c r="A26" s="19">
        <v>22</v>
      </c>
      <c r="B26" s="19">
        <v>43</v>
      </c>
      <c r="C26" s="20" t="s">
        <v>126</v>
      </c>
      <c r="D26" s="19" t="s">
        <v>81</v>
      </c>
      <c r="E26" s="38" t="s">
        <v>24</v>
      </c>
      <c r="F26" s="39" t="s">
        <v>45</v>
      </c>
      <c r="G26" s="34">
        <f t="shared" si="0"/>
        <v>787.026</v>
      </c>
      <c r="H26" s="45">
        <v>70.383</v>
      </c>
      <c r="I26" s="46">
        <v>73.956</v>
      </c>
      <c r="J26" s="46">
        <v>60.545</v>
      </c>
      <c r="K26" s="46">
        <v>54.722</v>
      </c>
      <c r="L26" s="30">
        <f t="shared" si="1"/>
        <v>259.606</v>
      </c>
      <c r="M26" s="41">
        <v>67.01</v>
      </c>
      <c r="N26" s="40">
        <v>78.69</v>
      </c>
      <c r="O26" s="40">
        <v>65.23</v>
      </c>
      <c r="P26" s="40">
        <v>57.35</v>
      </c>
      <c r="Q26" s="30">
        <f t="shared" si="2"/>
        <v>268.28000000000003</v>
      </c>
      <c r="R26" s="42">
        <v>69.38</v>
      </c>
      <c r="S26" s="43">
        <v>72.67</v>
      </c>
      <c r="T26" s="43">
        <v>65.94</v>
      </c>
      <c r="U26" s="43">
        <v>51.15</v>
      </c>
      <c r="V26" s="30">
        <f t="shared" si="3"/>
        <v>259.14</v>
      </c>
    </row>
    <row r="27" spans="1:22" ht="15">
      <c r="A27" s="19">
        <v>23</v>
      </c>
      <c r="B27" s="19">
        <v>35</v>
      </c>
      <c r="C27" s="20" t="s">
        <v>35</v>
      </c>
      <c r="D27" s="19" t="s">
        <v>30</v>
      </c>
      <c r="E27" s="38" t="s">
        <v>41</v>
      </c>
      <c r="F27" s="39" t="s">
        <v>50</v>
      </c>
      <c r="G27" s="34">
        <f t="shared" si="0"/>
        <v>836.144</v>
      </c>
      <c r="H27" s="45">
        <v>79.389</v>
      </c>
      <c r="I27" s="46">
        <v>83.826</v>
      </c>
      <c r="J27" s="46">
        <v>64.498</v>
      </c>
      <c r="K27" s="46">
        <v>65.211</v>
      </c>
      <c r="L27" s="30">
        <f t="shared" si="1"/>
        <v>292.924</v>
      </c>
      <c r="M27" s="41">
        <v>71.115</v>
      </c>
      <c r="N27" s="40">
        <v>77.315</v>
      </c>
      <c r="O27" s="40">
        <v>60.144</v>
      </c>
      <c r="P27" s="40">
        <v>57.231</v>
      </c>
      <c r="Q27" s="30">
        <f t="shared" si="2"/>
        <v>265.805</v>
      </c>
      <c r="R27" s="42">
        <v>75.61</v>
      </c>
      <c r="S27" s="43">
        <v>79.423</v>
      </c>
      <c r="T27" s="43">
        <v>63.972</v>
      </c>
      <c r="U27" s="43">
        <v>58.41</v>
      </c>
      <c r="V27" s="30">
        <f t="shared" si="3"/>
        <v>277.415</v>
      </c>
    </row>
    <row r="28" spans="1:22" ht="15">
      <c r="A28" s="19">
        <v>24</v>
      </c>
      <c r="B28" s="19">
        <v>7</v>
      </c>
      <c r="C28" s="20" t="s">
        <v>48</v>
      </c>
      <c r="D28" s="19" t="s">
        <v>40</v>
      </c>
      <c r="E28" s="19" t="s">
        <v>57</v>
      </c>
      <c r="F28" s="20" t="s">
        <v>37</v>
      </c>
      <c r="G28" s="34">
        <f t="shared" si="0"/>
        <v>841.21</v>
      </c>
      <c r="H28" s="45">
        <v>78.451</v>
      </c>
      <c r="I28" s="46">
        <v>84.357</v>
      </c>
      <c r="J28" s="46">
        <v>65.32</v>
      </c>
      <c r="K28" s="46">
        <v>63.209</v>
      </c>
      <c r="L28" s="30">
        <f t="shared" si="1"/>
        <v>291.337</v>
      </c>
      <c r="M28" s="41">
        <v>77.188</v>
      </c>
      <c r="N28" s="40">
        <v>76.31</v>
      </c>
      <c r="O28" s="40">
        <v>63.176</v>
      </c>
      <c r="P28" s="40">
        <v>57.644</v>
      </c>
      <c r="Q28" s="30">
        <f t="shared" si="2"/>
        <v>274.318</v>
      </c>
      <c r="R28" s="42">
        <v>75.573</v>
      </c>
      <c r="S28" s="43">
        <v>76.956</v>
      </c>
      <c r="T28" s="43">
        <v>59.986</v>
      </c>
      <c r="U28" s="43">
        <v>63.04</v>
      </c>
      <c r="V28" s="30">
        <f t="shared" si="3"/>
        <v>275.555</v>
      </c>
    </row>
    <row r="29" spans="1:22" ht="15">
      <c r="A29" s="19">
        <v>25</v>
      </c>
      <c r="B29" s="19">
        <v>51</v>
      </c>
      <c r="C29" s="20" t="s">
        <v>135</v>
      </c>
      <c r="D29" s="19" t="s">
        <v>40</v>
      </c>
      <c r="E29" s="38" t="s">
        <v>57</v>
      </c>
      <c r="F29" s="39" t="s">
        <v>123</v>
      </c>
      <c r="G29" s="34">
        <f t="shared" si="0"/>
        <v>851.8299999999999</v>
      </c>
      <c r="H29" s="45">
        <v>82.44</v>
      </c>
      <c r="I29" s="46">
        <v>88.522</v>
      </c>
      <c r="J29" s="46">
        <v>67.256</v>
      </c>
      <c r="K29" s="46">
        <v>73.361</v>
      </c>
      <c r="L29" s="30">
        <f t="shared" si="1"/>
        <v>311.579</v>
      </c>
      <c r="M29" s="41">
        <v>77.261</v>
      </c>
      <c r="N29" s="40">
        <v>80.477</v>
      </c>
      <c r="O29" s="40">
        <v>58.787</v>
      </c>
      <c r="P29" s="40">
        <v>54.697</v>
      </c>
      <c r="Q29" s="30">
        <f t="shared" si="2"/>
        <v>271.222</v>
      </c>
      <c r="R29" s="42">
        <v>74.399</v>
      </c>
      <c r="S29" s="43">
        <v>79.393</v>
      </c>
      <c r="T29" s="43">
        <v>57.13</v>
      </c>
      <c r="U29" s="43">
        <v>58.107</v>
      </c>
      <c r="V29" s="30">
        <f t="shared" si="3"/>
        <v>269.029</v>
      </c>
    </row>
    <row r="30" spans="1:22" ht="15">
      <c r="A30" s="19">
        <v>26</v>
      </c>
      <c r="B30" s="19">
        <v>45</v>
      </c>
      <c r="C30" s="20" t="s">
        <v>129</v>
      </c>
      <c r="D30" s="19" t="s">
        <v>40</v>
      </c>
      <c r="E30" s="38" t="s">
        <v>130</v>
      </c>
      <c r="F30" s="39" t="s">
        <v>131</v>
      </c>
      <c r="G30" s="34">
        <f t="shared" si="0"/>
        <v>858.067</v>
      </c>
      <c r="H30" s="45">
        <v>79.398</v>
      </c>
      <c r="I30" s="46">
        <v>81.188</v>
      </c>
      <c r="J30" s="46">
        <v>61.682</v>
      </c>
      <c r="K30" s="46">
        <v>60.278</v>
      </c>
      <c r="L30" s="30">
        <f t="shared" si="1"/>
        <v>282.54600000000005</v>
      </c>
      <c r="M30" s="41">
        <v>78.161</v>
      </c>
      <c r="N30" s="40">
        <v>87.754</v>
      </c>
      <c r="O30" s="40">
        <v>66.657</v>
      </c>
      <c r="P30" s="40">
        <v>65.275</v>
      </c>
      <c r="Q30" s="30">
        <f t="shared" si="2"/>
        <v>297.847</v>
      </c>
      <c r="R30" s="42">
        <v>81.064</v>
      </c>
      <c r="S30" s="43">
        <v>76.263</v>
      </c>
      <c r="T30" s="43">
        <v>65.285</v>
      </c>
      <c r="U30" s="43">
        <v>55.062</v>
      </c>
      <c r="V30" s="30">
        <f t="shared" si="3"/>
        <v>277.674</v>
      </c>
    </row>
    <row r="31" spans="1:22" ht="15">
      <c r="A31" s="19">
        <v>27</v>
      </c>
      <c r="B31" s="19">
        <v>1</v>
      </c>
      <c r="C31" s="20" t="s">
        <v>26</v>
      </c>
      <c r="D31" s="19" t="s">
        <v>40</v>
      </c>
      <c r="E31" s="38" t="s">
        <v>41</v>
      </c>
      <c r="F31" s="39" t="s">
        <v>42</v>
      </c>
      <c r="G31" s="34">
        <f t="shared" si="0"/>
        <v>860.482</v>
      </c>
      <c r="H31" s="45">
        <v>76.595</v>
      </c>
      <c r="I31" s="46">
        <v>80.6</v>
      </c>
      <c r="J31" s="46">
        <v>68.658</v>
      </c>
      <c r="K31" s="46">
        <v>62.262</v>
      </c>
      <c r="L31" s="30">
        <f t="shared" si="1"/>
        <v>288.115</v>
      </c>
      <c r="M31" s="41">
        <v>75.074</v>
      </c>
      <c r="N31" s="40">
        <v>84.27</v>
      </c>
      <c r="O31" s="40">
        <v>66.015</v>
      </c>
      <c r="P31" s="40">
        <v>65.346</v>
      </c>
      <c r="Q31" s="30">
        <f t="shared" si="2"/>
        <v>290.705</v>
      </c>
      <c r="R31" s="42">
        <v>74.245</v>
      </c>
      <c r="S31" s="43">
        <v>79.359</v>
      </c>
      <c r="T31" s="43">
        <v>67.102</v>
      </c>
      <c r="U31" s="43">
        <v>60.956</v>
      </c>
      <c r="V31" s="30">
        <f t="shared" si="3"/>
        <v>281.662</v>
      </c>
    </row>
    <row r="32" spans="1:22" ht="15">
      <c r="A32" s="19">
        <v>28</v>
      </c>
      <c r="B32" s="19">
        <v>24</v>
      </c>
      <c r="C32" s="20" t="s">
        <v>33</v>
      </c>
      <c r="D32" s="19" t="s">
        <v>40</v>
      </c>
      <c r="E32" s="38" t="s">
        <v>41</v>
      </c>
      <c r="F32" s="39" t="s">
        <v>86</v>
      </c>
      <c r="G32" s="34">
        <f t="shared" si="0"/>
        <v>891.761</v>
      </c>
      <c r="H32" s="45">
        <v>85.964</v>
      </c>
      <c r="I32" s="46">
        <v>85.006</v>
      </c>
      <c r="J32" s="46">
        <v>72.112</v>
      </c>
      <c r="K32" s="46">
        <v>61.586</v>
      </c>
      <c r="L32" s="30">
        <f t="shared" si="1"/>
        <v>304.668</v>
      </c>
      <c r="M32" s="41">
        <v>83.084</v>
      </c>
      <c r="N32" s="40">
        <v>83.451</v>
      </c>
      <c r="O32" s="40">
        <v>68.643</v>
      </c>
      <c r="P32" s="40">
        <v>60.623</v>
      </c>
      <c r="Q32" s="30">
        <f t="shared" si="2"/>
        <v>295.801</v>
      </c>
      <c r="R32" s="42">
        <v>75.506</v>
      </c>
      <c r="S32" s="43">
        <v>77.78</v>
      </c>
      <c r="T32" s="43">
        <v>72.111</v>
      </c>
      <c r="U32" s="43">
        <v>65.895</v>
      </c>
      <c r="V32" s="30">
        <f t="shared" si="3"/>
        <v>291.292</v>
      </c>
    </row>
    <row r="33" spans="1:22" ht="15">
      <c r="A33" s="19">
        <v>29</v>
      </c>
      <c r="B33" s="19">
        <v>36</v>
      </c>
      <c r="C33" s="20" t="s">
        <v>112</v>
      </c>
      <c r="D33" s="19" t="s">
        <v>40</v>
      </c>
      <c r="E33" s="38" t="s">
        <v>57</v>
      </c>
      <c r="F33" s="39" t="s">
        <v>45</v>
      </c>
      <c r="G33" s="34">
        <f t="shared" si="0"/>
        <v>1022.518</v>
      </c>
      <c r="H33" s="45">
        <v>95.97</v>
      </c>
      <c r="I33" s="46">
        <v>100.11</v>
      </c>
      <c r="J33" s="46">
        <v>78.6</v>
      </c>
      <c r="K33" s="46">
        <v>77.29</v>
      </c>
      <c r="L33" s="30">
        <f t="shared" si="1"/>
        <v>351.96999999999997</v>
      </c>
      <c r="M33" s="41">
        <v>93.348</v>
      </c>
      <c r="N33" s="40">
        <v>90.867</v>
      </c>
      <c r="O33" s="40">
        <v>73.347</v>
      </c>
      <c r="P33" s="40">
        <v>75.832</v>
      </c>
      <c r="Q33" s="30">
        <f t="shared" si="2"/>
        <v>333.394</v>
      </c>
      <c r="R33" s="42">
        <v>90.773</v>
      </c>
      <c r="S33" s="43">
        <v>96.263</v>
      </c>
      <c r="T33" s="43">
        <v>72.132</v>
      </c>
      <c r="U33" s="43">
        <v>77.986</v>
      </c>
      <c r="V33" s="30">
        <f t="shared" si="3"/>
        <v>337.154</v>
      </c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1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136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49</v>
      </c>
      <c r="C5" s="20" t="s">
        <v>104</v>
      </c>
      <c r="D5" s="19" t="s">
        <v>40</v>
      </c>
      <c r="E5" s="38" t="s">
        <v>24</v>
      </c>
      <c r="F5" s="39" t="s">
        <v>43</v>
      </c>
      <c r="G5" s="34">
        <f aca="true" t="shared" si="0" ref="G5:G25">SUM(L5,Q5,V5)</f>
        <v>621.12</v>
      </c>
      <c r="H5" s="45">
        <v>61.28</v>
      </c>
      <c r="I5" s="46">
        <v>53.1</v>
      </c>
      <c r="J5" s="46">
        <v>47.23</v>
      </c>
      <c r="K5" s="46">
        <v>50.68</v>
      </c>
      <c r="L5" s="30">
        <f aca="true" t="shared" si="1" ref="L5:L25">SUM(H5:K5)</f>
        <v>212.29</v>
      </c>
      <c r="M5" s="41">
        <v>57.7</v>
      </c>
      <c r="N5" s="40">
        <v>52.82</v>
      </c>
      <c r="O5" s="40">
        <v>45.3</v>
      </c>
      <c r="P5" s="40">
        <v>49.03</v>
      </c>
      <c r="Q5" s="30">
        <f aca="true" t="shared" si="2" ref="Q5:Q25">SUM(M5:P5)</f>
        <v>204.85</v>
      </c>
      <c r="R5" s="42">
        <v>58.31</v>
      </c>
      <c r="S5" s="43">
        <v>51.2</v>
      </c>
      <c r="T5" s="43">
        <v>45.71</v>
      </c>
      <c r="U5" s="43">
        <v>48.76</v>
      </c>
      <c r="V5" s="30">
        <f aca="true" t="shared" si="3" ref="V5:V25">SUM(R5:U5)</f>
        <v>203.98</v>
      </c>
    </row>
    <row r="6" spans="1:22" ht="15">
      <c r="A6" s="19">
        <v>2</v>
      </c>
      <c r="B6" s="19">
        <v>52</v>
      </c>
      <c r="C6" s="20" t="s">
        <v>26</v>
      </c>
      <c r="D6" s="19" t="s">
        <v>40</v>
      </c>
      <c r="E6" s="19" t="s">
        <v>24</v>
      </c>
      <c r="F6" s="20" t="s">
        <v>111</v>
      </c>
      <c r="G6" s="34">
        <f t="shared" si="0"/>
        <v>628.2</v>
      </c>
      <c r="H6" s="45">
        <v>61.16</v>
      </c>
      <c r="I6" s="46">
        <v>53.11</v>
      </c>
      <c r="J6" s="46">
        <v>46.92</v>
      </c>
      <c r="K6" s="46">
        <v>48.26</v>
      </c>
      <c r="L6" s="30">
        <f t="shared" si="1"/>
        <v>209.45</v>
      </c>
      <c r="M6" s="41">
        <v>62.24</v>
      </c>
      <c r="N6" s="40">
        <v>52.09</v>
      </c>
      <c r="O6" s="40">
        <v>45.17</v>
      </c>
      <c r="P6" s="40">
        <v>48.64</v>
      </c>
      <c r="Q6" s="30">
        <f t="shared" si="2"/>
        <v>208.14</v>
      </c>
      <c r="R6" s="42">
        <v>61.43</v>
      </c>
      <c r="S6" s="43">
        <v>54.85</v>
      </c>
      <c r="T6" s="43">
        <v>45.22</v>
      </c>
      <c r="U6" s="43">
        <v>49.11</v>
      </c>
      <c r="V6" s="30">
        <f t="shared" si="3"/>
        <v>210.61</v>
      </c>
    </row>
    <row r="7" spans="1:22" ht="15">
      <c r="A7" s="19">
        <v>3</v>
      </c>
      <c r="B7" s="19">
        <v>11</v>
      </c>
      <c r="C7" s="20" t="s">
        <v>49</v>
      </c>
      <c r="D7" s="19" t="s">
        <v>30</v>
      </c>
      <c r="E7" s="38" t="s">
        <v>24</v>
      </c>
      <c r="F7" s="39" t="s">
        <v>51</v>
      </c>
      <c r="G7" s="34">
        <f t="shared" si="0"/>
        <v>636.33</v>
      </c>
      <c r="H7" s="45">
        <v>63.45</v>
      </c>
      <c r="I7" s="46">
        <v>52.72</v>
      </c>
      <c r="J7" s="46">
        <v>47.62</v>
      </c>
      <c r="K7" s="46">
        <v>50.85</v>
      </c>
      <c r="L7" s="30">
        <f t="shared" si="1"/>
        <v>214.64</v>
      </c>
      <c r="M7" s="41">
        <v>64.96</v>
      </c>
      <c r="N7" s="40">
        <v>51.67</v>
      </c>
      <c r="O7" s="40">
        <v>45.78</v>
      </c>
      <c r="P7" s="40">
        <v>54.07</v>
      </c>
      <c r="Q7" s="30">
        <f t="shared" si="2"/>
        <v>216.48</v>
      </c>
      <c r="R7" s="42">
        <v>60</v>
      </c>
      <c r="S7" s="43">
        <v>50.4</v>
      </c>
      <c r="T7" s="43">
        <v>45.27</v>
      </c>
      <c r="U7" s="43">
        <v>49.54</v>
      </c>
      <c r="V7" s="30">
        <f t="shared" si="3"/>
        <v>205.21</v>
      </c>
    </row>
    <row r="8" spans="1:22" ht="15">
      <c r="A8" s="19">
        <v>4</v>
      </c>
      <c r="B8" s="19">
        <v>6</v>
      </c>
      <c r="C8" s="20" t="s">
        <v>80</v>
      </c>
      <c r="D8" s="19" t="s">
        <v>137</v>
      </c>
      <c r="E8" s="38" t="s">
        <v>24</v>
      </c>
      <c r="F8" s="39" t="s">
        <v>51</v>
      </c>
      <c r="G8" s="34">
        <f t="shared" si="0"/>
        <v>648.75</v>
      </c>
      <c r="H8" s="45">
        <v>68.67</v>
      </c>
      <c r="I8" s="46">
        <v>55.02</v>
      </c>
      <c r="J8" s="46">
        <v>48.96</v>
      </c>
      <c r="K8" s="46">
        <v>52.82</v>
      </c>
      <c r="L8" s="30">
        <f t="shared" si="1"/>
        <v>225.47</v>
      </c>
      <c r="M8" s="41">
        <v>60.06</v>
      </c>
      <c r="N8" s="40">
        <v>52.83</v>
      </c>
      <c r="O8" s="40">
        <v>47.71</v>
      </c>
      <c r="P8" s="40">
        <v>49.96</v>
      </c>
      <c r="Q8" s="30">
        <f t="shared" si="2"/>
        <v>210.56</v>
      </c>
      <c r="R8" s="42">
        <v>59.93</v>
      </c>
      <c r="S8" s="43">
        <v>56.06</v>
      </c>
      <c r="T8" s="43">
        <v>45.27</v>
      </c>
      <c r="U8" s="43">
        <v>51.46</v>
      </c>
      <c r="V8" s="30">
        <f t="shared" si="3"/>
        <v>212.72000000000003</v>
      </c>
    </row>
    <row r="9" spans="1:22" ht="15">
      <c r="A9" s="19">
        <v>5</v>
      </c>
      <c r="B9" s="19">
        <v>54</v>
      </c>
      <c r="C9" s="20" t="s">
        <v>138</v>
      </c>
      <c r="D9" s="19" t="s">
        <v>81</v>
      </c>
      <c r="E9" s="38" t="s">
        <v>24</v>
      </c>
      <c r="F9" s="39" t="s">
        <v>47</v>
      </c>
      <c r="G9" s="34">
        <f t="shared" si="0"/>
        <v>659.79</v>
      </c>
      <c r="H9" s="45">
        <v>65.57</v>
      </c>
      <c r="I9" s="46">
        <v>56.12</v>
      </c>
      <c r="J9" s="46">
        <v>50.03</v>
      </c>
      <c r="K9" s="46">
        <v>51.17</v>
      </c>
      <c r="L9" s="30">
        <f t="shared" si="1"/>
        <v>222.89</v>
      </c>
      <c r="M9" s="41">
        <v>64.03</v>
      </c>
      <c r="N9" s="40">
        <v>54.87</v>
      </c>
      <c r="O9" s="40">
        <v>48.34</v>
      </c>
      <c r="P9" s="40">
        <v>51.02</v>
      </c>
      <c r="Q9" s="30">
        <f t="shared" si="2"/>
        <v>218.26000000000002</v>
      </c>
      <c r="R9" s="42">
        <v>66.28</v>
      </c>
      <c r="S9" s="43">
        <v>53.27</v>
      </c>
      <c r="T9" s="43">
        <v>48.39</v>
      </c>
      <c r="U9" s="43">
        <v>50.7</v>
      </c>
      <c r="V9" s="30">
        <f t="shared" si="3"/>
        <v>218.64</v>
      </c>
    </row>
    <row r="10" spans="1:22" ht="15">
      <c r="A10" s="19">
        <v>6</v>
      </c>
      <c r="B10" s="19">
        <v>43</v>
      </c>
      <c r="C10" s="20" t="s">
        <v>126</v>
      </c>
      <c r="D10" s="19" t="s">
        <v>81</v>
      </c>
      <c r="E10" s="38" t="s">
        <v>24</v>
      </c>
      <c r="F10" s="39" t="s">
        <v>109</v>
      </c>
      <c r="G10" s="34">
        <f t="shared" si="0"/>
        <v>668.25</v>
      </c>
      <c r="H10" s="45">
        <v>68.35</v>
      </c>
      <c r="I10" s="46">
        <v>54.63</v>
      </c>
      <c r="J10" s="46">
        <v>48</v>
      </c>
      <c r="K10" s="46">
        <v>51.08</v>
      </c>
      <c r="L10" s="30">
        <f t="shared" si="1"/>
        <v>222.06</v>
      </c>
      <c r="M10" s="41">
        <v>64.77</v>
      </c>
      <c r="N10" s="40">
        <v>55.47</v>
      </c>
      <c r="O10" s="40">
        <v>47.75</v>
      </c>
      <c r="P10" s="40">
        <v>53.99</v>
      </c>
      <c r="Q10" s="30">
        <f t="shared" si="2"/>
        <v>221.98000000000002</v>
      </c>
      <c r="R10" s="44">
        <v>68.79</v>
      </c>
      <c r="S10" s="43">
        <v>55.43</v>
      </c>
      <c r="T10" s="43">
        <v>47.53</v>
      </c>
      <c r="U10" s="43">
        <v>52.46</v>
      </c>
      <c r="V10" s="30">
        <f t="shared" si="3"/>
        <v>224.21</v>
      </c>
    </row>
    <row r="11" spans="1:22" ht="15">
      <c r="A11" s="19">
        <v>7</v>
      </c>
      <c r="B11" s="19">
        <v>18</v>
      </c>
      <c r="C11" s="20" t="s">
        <v>29</v>
      </c>
      <c r="D11" s="19" t="s">
        <v>30</v>
      </c>
      <c r="E11" s="38" t="s">
        <v>24</v>
      </c>
      <c r="F11" s="39" t="s">
        <v>93</v>
      </c>
      <c r="G11" s="34">
        <f t="shared" si="0"/>
        <v>668.6600000000001</v>
      </c>
      <c r="H11" s="45">
        <v>67.8</v>
      </c>
      <c r="I11" s="46">
        <v>53.37</v>
      </c>
      <c r="J11" s="46">
        <v>47.29</v>
      </c>
      <c r="K11" s="46">
        <v>51.69</v>
      </c>
      <c r="L11" s="30">
        <f t="shared" si="1"/>
        <v>220.14999999999998</v>
      </c>
      <c r="M11" s="41">
        <v>60.22</v>
      </c>
      <c r="N11" s="40">
        <v>55.44</v>
      </c>
      <c r="O11" s="40">
        <v>46.09</v>
      </c>
      <c r="P11" s="40">
        <v>54.46</v>
      </c>
      <c r="Q11" s="30">
        <f t="shared" si="2"/>
        <v>216.21</v>
      </c>
      <c r="R11" s="42">
        <v>66.98</v>
      </c>
      <c r="S11" s="43">
        <v>56.1</v>
      </c>
      <c r="T11" s="43">
        <v>52.21</v>
      </c>
      <c r="U11" s="43">
        <v>57.01</v>
      </c>
      <c r="V11" s="30">
        <f t="shared" si="3"/>
        <v>232.3</v>
      </c>
    </row>
    <row r="12" spans="1:22" ht="15">
      <c r="A12" s="19">
        <v>8</v>
      </c>
      <c r="B12" s="19">
        <v>44</v>
      </c>
      <c r="C12" s="20" t="s">
        <v>127</v>
      </c>
      <c r="D12" s="19" t="s">
        <v>81</v>
      </c>
      <c r="E12" s="38" t="s">
        <v>24</v>
      </c>
      <c r="F12" s="39" t="s">
        <v>128</v>
      </c>
      <c r="G12" s="34">
        <f t="shared" si="0"/>
        <v>668.88</v>
      </c>
      <c r="H12" s="45">
        <v>64.19</v>
      </c>
      <c r="I12" s="46">
        <v>57.05</v>
      </c>
      <c r="J12" s="46">
        <v>51.09</v>
      </c>
      <c r="K12" s="46">
        <v>53.99</v>
      </c>
      <c r="L12" s="30">
        <f t="shared" si="1"/>
        <v>226.32</v>
      </c>
      <c r="M12" s="41">
        <v>65.2</v>
      </c>
      <c r="N12" s="40">
        <v>56.19</v>
      </c>
      <c r="O12" s="40">
        <v>48.73</v>
      </c>
      <c r="P12" s="40">
        <v>52.5</v>
      </c>
      <c r="Q12" s="30">
        <f t="shared" si="2"/>
        <v>222.62</v>
      </c>
      <c r="R12" s="42">
        <v>64.81</v>
      </c>
      <c r="S12" s="43">
        <v>56.43</v>
      </c>
      <c r="T12" s="43">
        <v>48.38</v>
      </c>
      <c r="U12" s="43">
        <v>50.32</v>
      </c>
      <c r="V12" s="30">
        <f t="shared" si="3"/>
        <v>219.94</v>
      </c>
    </row>
    <row r="13" spans="1:22" ht="15">
      <c r="A13" s="19">
        <v>9</v>
      </c>
      <c r="B13" s="19">
        <v>16</v>
      </c>
      <c r="C13" s="20" t="s">
        <v>69</v>
      </c>
      <c r="D13" s="19" t="s">
        <v>30</v>
      </c>
      <c r="E13" s="38" t="s">
        <v>24</v>
      </c>
      <c r="F13" s="39" t="s">
        <v>70</v>
      </c>
      <c r="G13" s="34">
        <f t="shared" si="0"/>
        <v>678.35</v>
      </c>
      <c r="H13" s="45">
        <v>67.95</v>
      </c>
      <c r="I13" s="46">
        <v>57.87</v>
      </c>
      <c r="J13" s="46">
        <v>50.77</v>
      </c>
      <c r="K13" s="46">
        <v>56.59</v>
      </c>
      <c r="L13" s="30">
        <f t="shared" si="1"/>
        <v>233.18</v>
      </c>
      <c r="M13" s="41">
        <v>66.46</v>
      </c>
      <c r="N13" s="40">
        <v>54.06</v>
      </c>
      <c r="O13" s="40">
        <v>50.71</v>
      </c>
      <c r="P13" s="40">
        <v>53.19</v>
      </c>
      <c r="Q13" s="30">
        <f t="shared" si="2"/>
        <v>224.42</v>
      </c>
      <c r="R13" s="42">
        <v>62.77</v>
      </c>
      <c r="S13" s="43">
        <v>55.96</v>
      </c>
      <c r="T13" s="43">
        <v>48.17</v>
      </c>
      <c r="U13" s="43">
        <v>53.85</v>
      </c>
      <c r="V13" s="30">
        <f t="shared" si="3"/>
        <v>220.75</v>
      </c>
    </row>
    <row r="14" spans="1:22" ht="15">
      <c r="A14" s="19">
        <v>10</v>
      </c>
      <c r="B14" s="19">
        <v>10</v>
      </c>
      <c r="C14" s="20" t="s">
        <v>32</v>
      </c>
      <c r="D14" s="19" t="s">
        <v>30</v>
      </c>
      <c r="E14" s="38" t="s">
        <v>24</v>
      </c>
      <c r="F14" s="39" t="s">
        <v>60</v>
      </c>
      <c r="G14" s="34">
        <f t="shared" si="0"/>
        <v>682.59</v>
      </c>
      <c r="H14" s="45">
        <v>68.61</v>
      </c>
      <c r="I14" s="46">
        <v>61.17</v>
      </c>
      <c r="J14" s="46">
        <v>51.97</v>
      </c>
      <c r="K14" s="46">
        <v>58.65</v>
      </c>
      <c r="L14" s="30">
        <f t="shared" si="1"/>
        <v>240.4</v>
      </c>
      <c r="M14" s="41">
        <v>63.31</v>
      </c>
      <c r="N14" s="40">
        <v>57.61</v>
      </c>
      <c r="O14" s="40">
        <v>47.18</v>
      </c>
      <c r="P14" s="40">
        <v>54.2</v>
      </c>
      <c r="Q14" s="30">
        <f t="shared" si="2"/>
        <v>222.3</v>
      </c>
      <c r="R14" s="42">
        <v>62.78</v>
      </c>
      <c r="S14" s="43">
        <v>53.76</v>
      </c>
      <c r="T14" s="43">
        <v>47.76</v>
      </c>
      <c r="U14" s="43">
        <v>55.59</v>
      </c>
      <c r="V14" s="30">
        <f t="shared" si="3"/>
        <v>219.89</v>
      </c>
    </row>
    <row r="15" spans="1:22" ht="15">
      <c r="A15" s="19">
        <v>11</v>
      </c>
      <c r="B15" s="19">
        <v>28</v>
      </c>
      <c r="C15" s="20" t="s">
        <v>88</v>
      </c>
      <c r="D15" s="19" t="s">
        <v>40</v>
      </c>
      <c r="E15" s="38" t="s">
        <v>57</v>
      </c>
      <c r="F15" s="39" t="s">
        <v>139</v>
      </c>
      <c r="G15" s="34">
        <f t="shared" si="0"/>
        <v>684.03</v>
      </c>
      <c r="H15" s="45">
        <v>77.8</v>
      </c>
      <c r="I15" s="46">
        <v>54.67</v>
      </c>
      <c r="J15" s="46">
        <v>48.93</v>
      </c>
      <c r="K15" s="46">
        <v>52.74</v>
      </c>
      <c r="L15" s="30">
        <f t="shared" si="1"/>
        <v>234.14000000000001</v>
      </c>
      <c r="M15" s="41">
        <v>68.77</v>
      </c>
      <c r="N15" s="40">
        <v>58.4</v>
      </c>
      <c r="O15" s="40">
        <v>47.19</v>
      </c>
      <c r="P15" s="40">
        <v>55.12</v>
      </c>
      <c r="Q15" s="30">
        <f t="shared" si="2"/>
        <v>229.48</v>
      </c>
      <c r="R15" s="42">
        <v>67.48</v>
      </c>
      <c r="S15" s="43">
        <v>54.72</v>
      </c>
      <c r="T15" s="43">
        <v>47.19</v>
      </c>
      <c r="U15" s="43">
        <v>51.02</v>
      </c>
      <c r="V15" s="30">
        <f t="shared" si="3"/>
        <v>220.41</v>
      </c>
    </row>
    <row r="16" spans="1:22" ht="15">
      <c r="A16" s="19">
        <v>12</v>
      </c>
      <c r="B16" s="19">
        <v>21</v>
      </c>
      <c r="C16" s="20" t="s">
        <v>65</v>
      </c>
      <c r="D16" s="19" t="s">
        <v>28</v>
      </c>
      <c r="E16" s="38" t="s">
        <v>24</v>
      </c>
      <c r="F16" s="39" t="s">
        <v>51</v>
      </c>
      <c r="G16" s="34">
        <f t="shared" si="0"/>
        <v>694.94</v>
      </c>
      <c r="H16" s="45">
        <v>72.52</v>
      </c>
      <c r="I16" s="46">
        <v>57.4</v>
      </c>
      <c r="J16" s="46">
        <v>51.81</v>
      </c>
      <c r="K16" s="46">
        <v>55.7</v>
      </c>
      <c r="L16" s="30">
        <f t="shared" si="1"/>
        <v>237.43</v>
      </c>
      <c r="M16" s="41">
        <v>68.56</v>
      </c>
      <c r="N16" s="40">
        <v>56.6</v>
      </c>
      <c r="O16" s="40">
        <v>50.16</v>
      </c>
      <c r="P16" s="40">
        <v>53.74</v>
      </c>
      <c r="Q16" s="30">
        <f t="shared" si="2"/>
        <v>229.06</v>
      </c>
      <c r="R16" s="42">
        <v>67.49</v>
      </c>
      <c r="S16" s="43">
        <v>57.74</v>
      </c>
      <c r="T16" s="43">
        <v>50.29</v>
      </c>
      <c r="U16" s="43">
        <v>52.93</v>
      </c>
      <c r="V16" s="30">
        <f t="shared" si="3"/>
        <v>228.45</v>
      </c>
    </row>
    <row r="17" spans="1:22" ht="15">
      <c r="A17" s="19">
        <v>13</v>
      </c>
      <c r="B17" s="19">
        <v>42</v>
      </c>
      <c r="C17" s="20" t="s">
        <v>125</v>
      </c>
      <c r="D17" s="19" t="s">
        <v>81</v>
      </c>
      <c r="E17" s="38" t="s">
        <v>24</v>
      </c>
      <c r="F17" s="39" t="s">
        <v>140</v>
      </c>
      <c r="G17" s="34">
        <f t="shared" si="0"/>
        <v>700.8199999999999</v>
      </c>
      <c r="H17" s="45">
        <v>68.24</v>
      </c>
      <c r="I17" s="46">
        <v>62.03</v>
      </c>
      <c r="J17" s="46">
        <v>51.91</v>
      </c>
      <c r="K17" s="46">
        <v>57.25</v>
      </c>
      <c r="L17" s="30">
        <f t="shared" si="1"/>
        <v>239.42999999999998</v>
      </c>
      <c r="M17" s="41">
        <v>66.93</v>
      </c>
      <c r="N17" s="40">
        <v>58.84</v>
      </c>
      <c r="O17" s="40">
        <v>51.11</v>
      </c>
      <c r="P17" s="40">
        <v>54.3</v>
      </c>
      <c r="Q17" s="30">
        <f t="shared" si="2"/>
        <v>231.18</v>
      </c>
      <c r="R17" s="42">
        <v>64.88</v>
      </c>
      <c r="S17" s="43">
        <v>56.54</v>
      </c>
      <c r="T17" s="43">
        <v>50.57</v>
      </c>
      <c r="U17" s="43">
        <v>58.22</v>
      </c>
      <c r="V17" s="30">
        <f t="shared" si="3"/>
        <v>230.20999999999998</v>
      </c>
    </row>
    <row r="18" spans="1:22" ht="15">
      <c r="A18" s="19">
        <v>14</v>
      </c>
      <c r="B18" s="19">
        <v>13</v>
      </c>
      <c r="C18" s="20" t="s">
        <v>31</v>
      </c>
      <c r="D18" s="19" t="s">
        <v>30</v>
      </c>
      <c r="E18" s="38" t="s">
        <v>24</v>
      </c>
      <c r="F18" s="39" t="s">
        <v>92</v>
      </c>
      <c r="G18" s="34">
        <f t="shared" si="0"/>
        <v>700.98</v>
      </c>
      <c r="H18" s="45">
        <v>70.71</v>
      </c>
      <c r="I18" s="46">
        <v>58.18</v>
      </c>
      <c r="J18" s="46">
        <v>52.18</v>
      </c>
      <c r="K18" s="46">
        <v>52.36</v>
      </c>
      <c r="L18" s="30">
        <f t="shared" si="1"/>
        <v>233.43</v>
      </c>
      <c r="M18" s="41">
        <v>68.33</v>
      </c>
      <c r="N18" s="40">
        <v>59.27</v>
      </c>
      <c r="O18" s="40">
        <v>48.61</v>
      </c>
      <c r="P18" s="40">
        <v>55.98</v>
      </c>
      <c r="Q18" s="30">
        <f t="shared" si="2"/>
        <v>232.18999999999997</v>
      </c>
      <c r="R18" s="42">
        <v>67.35</v>
      </c>
      <c r="S18" s="43">
        <v>56.03</v>
      </c>
      <c r="T18" s="43">
        <v>52.95</v>
      </c>
      <c r="U18" s="43">
        <v>59.03</v>
      </c>
      <c r="V18" s="30">
        <f t="shared" si="3"/>
        <v>235.35999999999999</v>
      </c>
    </row>
    <row r="19" spans="1:22" ht="15">
      <c r="A19" s="19">
        <v>15</v>
      </c>
      <c r="B19" s="19">
        <v>53</v>
      </c>
      <c r="C19" s="20" t="s">
        <v>141</v>
      </c>
      <c r="D19" s="19" t="s">
        <v>30</v>
      </c>
      <c r="E19" s="38" t="s">
        <v>46</v>
      </c>
      <c r="F19" s="39" t="s">
        <v>51</v>
      </c>
      <c r="G19" s="34">
        <f t="shared" si="0"/>
        <v>708.2</v>
      </c>
      <c r="H19" s="45">
        <v>68.93</v>
      </c>
      <c r="I19" s="46">
        <v>59.16</v>
      </c>
      <c r="J19" s="46">
        <v>51.77</v>
      </c>
      <c r="K19" s="46">
        <v>58.36</v>
      </c>
      <c r="L19" s="30">
        <f t="shared" si="1"/>
        <v>238.22000000000003</v>
      </c>
      <c r="M19" s="41">
        <v>68.71</v>
      </c>
      <c r="N19" s="40">
        <v>57.13</v>
      </c>
      <c r="O19" s="40">
        <v>52.9</v>
      </c>
      <c r="P19" s="40">
        <v>55.24</v>
      </c>
      <c r="Q19" s="30">
        <f t="shared" si="2"/>
        <v>233.98000000000002</v>
      </c>
      <c r="R19" s="42">
        <v>68.32</v>
      </c>
      <c r="S19" s="43">
        <v>62.85</v>
      </c>
      <c r="T19" s="43">
        <v>50.22</v>
      </c>
      <c r="U19" s="43">
        <v>54.61</v>
      </c>
      <c r="V19" s="30">
        <f t="shared" si="3"/>
        <v>236</v>
      </c>
    </row>
    <row r="20" spans="1:22" ht="15">
      <c r="A20" s="19">
        <v>16</v>
      </c>
      <c r="B20" s="19">
        <v>41</v>
      </c>
      <c r="C20" s="20" t="s">
        <v>124</v>
      </c>
      <c r="D20" s="19" t="s">
        <v>110</v>
      </c>
      <c r="E20" s="38" t="s">
        <v>24</v>
      </c>
      <c r="F20" s="39" t="s">
        <v>142</v>
      </c>
      <c r="G20" s="34">
        <f t="shared" si="0"/>
        <v>729.3800000000001</v>
      </c>
      <c r="H20" s="45">
        <v>78.4</v>
      </c>
      <c r="I20" s="46">
        <v>66.83</v>
      </c>
      <c r="J20" s="46">
        <v>50.07</v>
      </c>
      <c r="K20" s="46">
        <v>64.12</v>
      </c>
      <c r="L20" s="30">
        <f t="shared" si="1"/>
        <v>259.42</v>
      </c>
      <c r="M20" s="41">
        <v>73.44</v>
      </c>
      <c r="N20" s="40">
        <v>61.12</v>
      </c>
      <c r="O20" s="40">
        <v>48.99</v>
      </c>
      <c r="P20" s="40">
        <v>54.17</v>
      </c>
      <c r="Q20" s="30">
        <f t="shared" si="2"/>
        <v>237.72000000000003</v>
      </c>
      <c r="R20" s="42">
        <v>68.3</v>
      </c>
      <c r="S20" s="43">
        <v>57.41</v>
      </c>
      <c r="T20" s="43">
        <v>48.14</v>
      </c>
      <c r="U20" s="43">
        <v>58.39</v>
      </c>
      <c r="V20" s="30">
        <f t="shared" si="3"/>
        <v>232.24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19" t="s">
        <v>46</v>
      </c>
      <c r="F21" s="20" t="s">
        <v>72</v>
      </c>
      <c r="G21" s="34">
        <f t="shared" si="0"/>
        <v>731.5999999999999</v>
      </c>
      <c r="H21" s="45">
        <v>70.78</v>
      </c>
      <c r="I21" s="46">
        <v>64.08</v>
      </c>
      <c r="J21" s="46">
        <v>55.45</v>
      </c>
      <c r="K21" s="46">
        <v>61.76</v>
      </c>
      <c r="L21" s="30">
        <f t="shared" si="1"/>
        <v>252.07</v>
      </c>
      <c r="M21" s="41">
        <v>69.83</v>
      </c>
      <c r="N21" s="40">
        <v>61.81</v>
      </c>
      <c r="O21" s="40">
        <v>52.58</v>
      </c>
      <c r="P21" s="40">
        <v>59.65</v>
      </c>
      <c r="Q21" s="30">
        <f t="shared" si="2"/>
        <v>243.86999999999998</v>
      </c>
      <c r="R21" s="42">
        <v>66.74</v>
      </c>
      <c r="S21" s="43">
        <v>59.27</v>
      </c>
      <c r="T21" s="43">
        <v>54.14</v>
      </c>
      <c r="U21" s="43">
        <v>55.51</v>
      </c>
      <c r="V21" s="30">
        <f t="shared" si="3"/>
        <v>235.65999999999997</v>
      </c>
    </row>
    <row r="22" spans="1:22" ht="15">
      <c r="A22" s="19">
        <v>18</v>
      </c>
      <c r="B22" s="19">
        <v>2</v>
      </c>
      <c r="C22" s="20" t="s">
        <v>27</v>
      </c>
      <c r="D22" s="19" t="s">
        <v>40</v>
      </c>
      <c r="E22" s="38" t="s">
        <v>46</v>
      </c>
      <c r="F22" s="39" t="s">
        <v>72</v>
      </c>
      <c r="G22" s="34">
        <f t="shared" si="0"/>
        <v>733.5600000000001</v>
      </c>
      <c r="H22" s="45">
        <v>74.64</v>
      </c>
      <c r="I22" s="46">
        <v>67.93</v>
      </c>
      <c r="J22" s="46">
        <v>51.92</v>
      </c>
      <c r="K22" s="46">
        <v>60.19</v>
      </c>
      <c r="L22" s="30">
        <f t="shared" si="1"/>
        <v>254.68</v>
      </c>
      <c r="M22" s="41">
        <v>68.36</v>
      </c>
      <c r="N22" s="40">
        <v>61.55</v>
      </c>
      <c r="O22" s="40">
        <v>51.49</v>
      </c>
      <c r="P22" s="40">
        <v>56.17</v>
      </c>
      <c r="Q22" s="30">
        <f t="shared" si="2"/>
        <v>237.57</v>
      </c>
      <c r="R22" s="42">
        <v>68.9</v>
      </c>
      <c r="S22" s="43">
        <v>59.95</v>
      </c>
      <c r="T22" s="43">
        <v>55.12</v>
      </c>
      <c r="U22" s="43">
        <v>57.34</v>
      </c>
      <c r="V22" s="30">
        <f t="shared" si="3"/>
        <v>241.31000000000003</v>
      </c>
    </row>
    <row r="23" spans="1:22" ht="15">
      <c r="A23" s="19">
        <v>19</v>
      </c>
      <c r="B23" s="19">
        <v>50</v>
      </c>
      <c r="C23" s="20" t="s">
        <v>134</v>
      </c>
      <c r="D23" s="19" t="s">
        <v>30</v>
      </c>
      <c r="E23" s="38" t="s">
        <v>24</v>
      </c>
      <c r="F23" s="39" t="s">
        <v>43</v>
      </c>
      <c r="G23" s="34">
        <f t="shared" si="0"/>
        <v>740.01</v>
      </c>
      <c r="H23" s="45">
        <v>78.48</v>
      </c>
      <c r="I23" s="46">
        <v>73.77</v>
      </c>
      <c r="J23" s="46">
        <v>50.28</v>
      </c>
      <c r="K23" s="46">
        <v>60.52</v>
      </c>
      <c r="L23" s="30">
        <f t="shared" si="1"/>
        <v>263.05</v>
      </c>
      <c r="M23" s="41">
        <v>67.3</v>
      </c>
      <c r="N23" s="40">
        <v>61.59</v>
      </c>
      <c r="O23" s="40">
        <v>50.65</v>
      </c>
      <c r="P23" s="40">
        <v>57.98</v>
      </c>
      <c r="Q23" s="30">
        <f t="shared" si="2"/>
        <v>237.51999999999998</v>
      </c>
      <c r="R23" s="42">
        <v>67.44</v>
      </c>
      <c r="S23" s="43">
        <v>62.9</v>
      </c>
      <c r="T23" s="43">
        <v>52.41</v>
      </c>
      <c r="U23" s="43">
        <v>56.69</v>
      </c>
      <c r="V23" s="30">
        <f t="shared" si="3"/>
        <v>239.44</v>
      </c>
    </row>
    <row r="24" spans="1:22" ht="15">
      <c r="A24" s="19">
        <v>20</v>
      </c>
      <c r="B24" s="19">
        <v>4</v>
      </c>
      <c r="C24" s="20" t="s">
        <v>56</v>
      </c>
      <c r="D24" s="19" t="s">
        <v>40</v>
      </c>
      <c r="E24" s="38" t="s">
        <v>46</v>
      </c>
      <c r="F24" s="39" t="s">
        <v>72</v>
      </c>
      <c r="G24" s="34">
        <f t="shared" si="0"/>
        <v>740.1700000000001</v>
      </c>
      <c r="H24" s="45">
        <v>76.79</v>
      </c>
      <c r="I24" s="46">
        <v>72.04</v>
      </c>
      <c r="J24" s="46">
        <v>57.9</v>
      </c>
      <c r="K24" s="46">
        <v>59.89</v>
      </c>
      <c r="L24" s="30">
        <f t="shared" si="1"/>
        <v>266.62</v>
      </c>
      <c r="M24" s="41">
        <v>74.03</v>
      </c>
      <c r="N24" s="40">
        <v>57.4</v>
      </c>
      <c r="O24" s="40">
        <v>53.3</v>
      </c>
      <c r="P24" s="40">
        <v>59.14</v>
      </c>
      <c r="Q24" s="30">
        <f t="shared" si="2"/>
        <v>243.87</v>
      </c>
      <c r="R24" s="42">
        <v>66.87</v>
      </c>
      <c r="S24" s="43">
        <v>57.6</v>
      </c>
      <c r="T24" s="43">
        <v>50.84</v>
      </c>
      <c r="U24" s="43">
        <v>54.37</v>
      </c>
      <c r="V24" s="30">
        <f t="shared" si="3"/>
        <v>229.68</v>
      </c>
    </row>
    <row r="25" spans="1:22" ht="15">
      <c r="A25" s="19">
        <v>21</v>
      </c>
      <c r="B25" s="19">
        <v>35</v>
      </c>
      <c r="C25" s="20" t="s">
        <v>35</v>
      </c>
      <c r="D25" s="19" t="s">
        <v>30</v>
      </c>
      <c r="E25" s="38" t="s">
        <v>41</v>
      </c>
      <c r="F25" s="39" t="s">
        <v>50</v>
      </c>
      <c r="G25" s="34">
        <f t="shared" si="0"/>
        <v>790.88</v>
      </c>
      <c r="H25" s="45">
        <v>75.69</v>
      </c>
      <c r="I25" s="46">
        <v>66.85</v>
      </c>
      <c r="J25" s="46">
        <v>58.45</v>
      </c>
      <c r="K25" s="46">
        <v>65.53</v>
      </c>
      <c r="L25" s="30">
        <f t="shared" si="1"/>
        <v>266.52</v>
      </c>
      <c r="M25" s="41">
        <v>75.46</v>
      </c>
      <c r="N25" s="40">
        <v>67.08</v>
      </c>
      <c r="O25" s="40">
        <v>57.47</v>
      </c>
      <c r="P25" s="40">
        <v>58.87</v>
      </c>
      <c r="Q25" s="30">
        <f t="shared" si="2"/>
        <v>258.88</v>
      </c>
      <c r="R25" s="42">
        <v>79.93</v>
      </c>
      <c r="S25" s="43">
        <v>65.17</v>
      </c>
      <c r="T25" s="43">
        <v>59.65</v>
      </c>
      <c r="U25" s="43">
        <v>60.73</v>
      </c>
      <c r="V25" s="30">
        <f t="shared" si="3"/>
        <v>265.48</v>
      </c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2018-11-13T06:33:40Z</cp:lastPrinted>
  <dcterms:created xsi:type="dcterms:W3CDTF">2009-01-24T13:55:20Z</dcterms:created>
  <dcterms:modified xsi:type="dcterms:W3CDTF">2018-11-13T06:34:02Z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